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 defaultThemeVersion="124226"/>
  <bookViews>
    <workbookView xWindow="240" yWindow="630" windowWidth="18195" windowHeight="11220"/>
  </bookViews>
  <sheets>
    <sheet name="Ranking IFDM Geral" sheetId="9" r:id="rId1"/>
    <sheet name="Ranking IFDM E&amp;R" sheetId="10" r:id="rId2"/>
    <sheet name="Ranking IFDM Educação" sheetId="11" r:id="rId3"/>
    <sheet name="Ranking IFDM Saúde" sheetId="12" r:id="rId4"/>
  </sheets>
  <definedNames>
    <definedName name="_xlnm._FilterDatabase" localSheetId="1" hidden="1">'Ranking IFDM E&amp;R'!$A$9:$I$10</definedName>
    <definedName name="_xlnm._FilterDatabase" localSheetId="2" hidden="1">'Ranking IFDM Educação'!$A$9:$I$10</definedName>
    <definedName name="_xlnm._FilterDatabase" localSheetId="0" hidden="1">'Ranking IFDM Geral'!$A$9:$I$10</definedName>
    <definedName name="_xlnm._FilterDatabase" localSheetId="3" hidden="1">'Ranking IFDM Saúde'!$A$9:$I$10</definedName>
  </definedNames>
  <calcPr calcId="145621"/>
</workbook>
</file>

<file path=xl/calcChain.xml><?xml version="1.0" encoding="utf-8"?>
<calcChain xmlns="http://schemas.openxmlformats.org/spreadsheetml/2006/main">
  <c r="I8" i="12" l="1"/>
  <c r="H8" i="12"/>
  <c r="G8" i="12"/>
  <c r="F8" i="12"/>
  <c r="I7" i="12"/>
  <c r="H7" i="12"/>
  <c r="G7" i="12"/>
  <c r="F7" i="12"/>
  <c r="I6" i="12"/>
  <c r="H6" i="12"/>
  <c r="G6" i="12"/>
  <c r="F6" i="12"/>
  <c r="I8" i="11"/>
  <c r="H8" i="11"/>
  <c r="G8" i="11"/>
  <c r="F8" i="11"/>
  <c r="I7" i="11"/>
  <c r="H7" i="11"/>
  <c r="G7" i="11"/>
  <c r="F7" i="11"/>
  <c r="I6" i="11"/>
  <c r="H6" i="11"/>
  <c r="G6" i="11"/>
  <c r="F6" i="11"/>
  <c r="I8" i="10"/>
  <c r="H8" i="10"/>
  <c r="G8" i="10"/>
  <c r="F8" i="10"/>
  <c r="I7" i="10"/>
  <c r="H7" i="10"/>
  <c r="G7" i="10"/>
  <c r="F7" i="10"/>
  <c r="I6" i="10"/>
  <c r="H6" i="10"/>
  <c r="G6" i="10"/>
  <c r="F6" i="10"/>
  <c r="I8" i="9"/>
  <c r="H8" i="9"/>
  <c r="G8" i="9"/>
  <c r="F8" i="9"/>
  <c r="I7" i="9"/>
  <c r="H7" i="9"/>
  <c r="G7" i="9"/>
  <c r="F7" i="9"/>
  <c r="I6" i="9"/>
  <c r="H6" i="9"/>
  <c r="G6" i="9"/>
  <c r="F6" i="9"/>
</calcChain>
</file>

<file path=xl/sharedStrings.xml><?xml version="1.0" encoding="utf-8"?>
<sst xmlns="http://schemas.openxmlformats.org/spreadsheetml/2006/main" count="216" uniqueCount="39">
  <si>
    <t>UF</t>
  </si>
  <si>
    <t>Município</t>
  </si>
  <si>
    <t>Saúde</t>
  </si>
  <si>
    <t>Nacional</t>
  </si>
  <si>
    <t>Estadual</t>
  </si>
  <si>
    <t>Mediana dos Municípios</t>
  </si>
  <si>
    <t>Máximo dos Municípios</t>
  </si>
  <si>
    <t>Mínimo dos Municípios</t>
  </si>
  <si>
    <t>IFDM</t>
  </si>
  <si>
    <t>Emprego &amp; Renda</t>
  </si>
  <si>
    <t>Educação</t>
  </si>
  <si>
    <t>Índica FIRJAN de Desenvolvimento Municipal</t>
  </si>
  <si>
    <t>Ranking IFDM Geral</t>
  </si>
  <si>
    <t>Ranking IFDM Saúde</t>
  </si>
  <si>
    <t>Ranking IFDM Educação</t>
  </si>
  <si>
    <t>IFDM BRASIL</t>
  </si>
  <si>
    <t>*ND = Município com dados não disponíveis.</t>
  </si>
  <si>
    <t>Ranking IFDM Emprego &amp; Renda</t>
  </si>
  <si>
    <t>BRASIL</t>
  </si>
  <si>
    <t>Ano-Base 2016</t>
  </si>
  <si>
    <t>Codigo</t>
  </si>
  <si>
    <t>Ano Base 2016</t>
  </si>
  <si>
    <t>AP</t>
  </si>
  <si>
    <t>Macapá</t>
  </si>
  <si>
    <t>Itaubal</t>
  </si>
  <si>
    <t>Serra do Navio</t>
  </si>
  <si>
    <t>Santana</t>
  </si>
  <si>
    <t>Vitória do Jari</t>
  </si>
  <si>
    <t>Calçoene</t>
  </si>
  <si>
    <t>Ferreira Gomes</t>
  </si>
  <si>
    <t>Pedra Branca do Amapari</t>
  </si>
  <si>
    <t>Mazagão</t>
  </si>
  <si>
    <t>Amapá</t>
  </si>
  <si>
    <t>Oiapoque</t>
  </si>
  <si>
    <t>Cutias</t>
  </si>
  <si>
    <t>Porto Grande</t>
  </si>
  <si>
    <t>Tartarugalzinho</t>
  </si>
  <si>
    <t>Laranjal do Jari</t>
  </si>
  <si>
    <t>Pracuúba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</si>
</sst>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  <numFmt numFmtId="166" formatCode="0.0000"/>
    <numFmt numFmtId="167" formatCode="#\º"/>
    <numFmt numFmtId="168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3"/>
      <name val="Trebuchet MS"/>
      <family val="2"/>
    </font>
    <font>
      <b/>
      <sz val="10"/>
      <color indexed="9"/>
      <name val="Trebuchet MS"/>
      <family val="2"/>
    </font>
    <font>
      <b/>
      <sz val="10"/>
      <color indexed="8"/>
      <name val="Trebuchet MS"/>
      <family val="2"/>
    </font>
    <font>
      <b/>
      <sz val="9"/>
      <name val="Trebuchet MS"/>
      <family val="2"/>
    </font>
    <font>
      <sz val="9"/>
      <color indexed="8"/>
      <name val="Trebuchet MS"/>
      <family val="2"/>
    </font>
    <font>
      <sz val="9"/>
      <name val="Trebuchet MS"/>
      <family val="2"/>
    </font>
    <font>
      <b/>
      <sz val="9.3000000000000007"/>
      <name val="Trebuchet MS"/>
      <family val="2"/>
    </font>
    <font>
      <sz val="10"/>
      <name val="Trebuchet MS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54"/>
      <name val="Calibri"/>
      <family val="2"/>
    </font>
    <font>
      <sz val="11"/>
      <color indexed="36"/>
      <name val="Calibri"/>
      <family val="2"/>
    </font>
    <font>
      <b/>
      <sz val="11"/>
      <color indexed="31"/>
      <name val="Calibri"/>
      <family val="2"/>
    </font>
    <font>
      <b/>
      <sz val="18"/>
      <color indexed="49"/>
      <name val="Cambria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9"/>
      <color theme="1"/>
      <name val="Trebuchet MS"/>
      <family val="2"/>
    </font>
    <font>
      <b/>
      <sz val="10"/>
      <color theme="4" tint="0.79998168889431442"/>
      <name val="Trebuchet MS"/>
      <family val="2"/>
    </font>
    <font>
      <b/>
      <sz val="9"/>
      <color theme="4" tint="0.79998168889431442"/>
      <name val="Trebuchet MS"/>
      <family val="2"/>
    </font>
    <font>
      <sz val="10"/>
      <color theme="0" tint="-0.14999847407452621"/>
      <name val="Trebuchet MS"/>
      <family val="2"/>
    </font>
    <font>
      <b/>
      <sz val="10"/>
      <color theme="0"/>
      <name val="Trebuchet MS"/>
      <family val="2"/>
    </font>
    <font>
      <sz val="10"/>
      <color theme="0" tint="-0.249977111117893"/>
      <name val="Trebuchet MS"/>
      <family val="2"/>
    </font>
  </fonts>
  <fills count="27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3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22"/>
      </patternFill>
    </fill>
    <fill>
      <patternFill patternType="solid">
        <fgColor indexed="61"/>
      </patternFill>
    </fill>
    <fill>
      <patternFill patternType="solid">
        <fgColor indexed="28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4"/>
      </patternFill>
    </fill>
    <fill>
      <patternFill patternType="solid">
        <fgColor indexed="37"/>
      </patternFill>
    </fill>
    <fill>
      <patternFill patternType="solid">
        <fgColor indexed="20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AFCAE5"/>
        <bgColor indexed="64"/>
      </patternFill>
    </fill>
    <fill>
      <patternFill patternType="solid">
        <fgColor rgb="FF005986"/>
        <bgColor indexed="64"/>
      </patternFill>
    </fill>
    <fill>
      <patternFill patternType="solid">
        <fgColor rgb="FF007CA8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31"/>
      </left>
      <right style="double">
        <color indexed="31"/>
      </right>
      <top style="double">
        <color indexed="31"/>
      </top>
      <bottom style="double">
        <color indexed="3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/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/>
      <bottom/>
      <diagonal/>
    </border>
  </borders>
  <cellStyleXfs count="61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2" fillId="5" borderId="0" applyNumberFormat="0" applyBorder="0" applyAlignment="0" applyProtection="0"/>
    <xf numFmtId="0" fontId="13" fillId="16" borderId="1" applyNumberFormat="0" applyAlignment="0" applyProtection="0"/>
    <xf numFmtId="0" fontId="14" fillId="13" borderId="2" applyNumberFormat="0" applyAlignment="0" applyProtection="0"/>
    <xf numFmtId="0" fontId="15" fillId="0" borderId="3" applyNumberFormat="0" applyFill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0" fillId="8" borderId="1" applyNumberFormat="0" applyAlignment="0" applyProtection="0"/>
    <xf numFmtId="0" fontId="28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16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20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16" borderId="5" applyNumberFormat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6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9" applyNumberFormat="0" applyFill="0" applyAlignment="0" applyProtection="0"/>
    <xf numFmtId="43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64">
    <xf numFmtId="0" fontId="0" fillId="0" borderId="0" xfId="0"/>
    <xf numFmtId="164" fontId="29" fillId="0" borderId="0" xfId="56" applyNumberFormat="1" applyFont="1" applyAlignment="1" applyProtection="1">
      <alignment horizontal="center"/>
    </xf>
    <xf numFmtId="165" fontId="29" fillId="0" borderId="0" xfId="56" applyNumberFormat="1" applyFont="1" applyProtection="1"/>
    <xf numFmtId="167" fontId="8" fillId="0" borderId="0" xfId="33" applyNumberFormat="1" applyFont="1" applyBorder="1" applyAlignment="1">
      <alignment horizontal="center" vertical="center"/>
    </xf>
    <xf numFmtId="166" fontId="8" fillId="21" borderId="0" xfId="33" applyNumberFormat="1" applyFont="1" applyFill="1" applyBorder="1" applyAlignment="1">
      <alignment horizontal="center" vertical="center"/>
    </xf>
    <xf numFmtId="166" fontId="8" fillId="21" borderId="10" xfId="33" applyNumberFormat="1" applyFont="1" applyFill="1" applyBorder="1" applyAlignment="1">
      <alignment horizontal="center" vertical="center"/>
    </xf>
    <xf numFmtId="166" fontId="8" fillId="22" borderId="11" xfId="33" applyNumberFormat="1" applyFont="1" applyFill="1" applyBorder="1" applyAlignment="1">
      <alignment horizontal="center" vertical="center"/>
    </xf>
    <xf numFmtId="166" fontId="8" fillId="22" borderId="12" xfId="33" applyNumberFormat="1" applyFont="1" applyFill="1" applyBorder="1" applyAlignment="1">
      <alignment horizontal="center" vertical="center"/>
    </xf>
    <xf numFmtId="166" fontId="7" fillId="23" borderId="13" xfId="33" applyNumberFormat="1" applyFont="1" applyFill="1" applyBorder="1" applyAlignment="1">
      <alignment horizontal="center" vertical="center"/>
    </xf>
    <xf numFmtId="166" fontId="7" fillId="23" borderId="14" xfId="33" applyNumberFormat="1" applyFont="1" applyFill="1" applyBorder="1" applyAlignment="1">
      <alignment horizontal="center" vertical="center"/>
    </xf>
    <xf numFmtId="166" fontId="6" fillId="24" borderId="13" xfId="33" applyNumberFormat="1" applyFont="1" applyFill="1" applyBorder="1" applyAlignment="1">
      <alignment horizontal="center" vertical="center"/>
    </xf>
    <xf numFmtId="1" fontId="30" fillId="0" borderId="0" xfId="56" applyNumberFormat="1" applyFont="1" applyAlignment="1" applyProtection="1">
      <alignment horizontal="center"/>
    </xf>
    <xf numFmtId="165" fontId="30" fillId="0" borderId="0" xfId="56" applyNumberFormat="1" applyFont="1" applyProtection="1"/>
    <xf numFmtId="164" fontId="30" fillId="0" borderId="0" xfId="56" applyNumberFormat="1" applyFont="1" applyAlignment="1" applyProtection="1">
      <alignment horizontal="center"/>
    </xf>
    <xf numFmtId="167" fontId="8" fillId="22" borderId="15" xfId="33" applyNumberFormat="1" applyFont="1" applyFill="1" applyBorder="1" applyAlignment="1">
      <alignment horizontal="center" vertical="center" wrapText="1"/>
    </xf>
    <xf numFmtId="0" fontId="10" fillId="22" borderId="11" xfId="33" applyFont="1" applyFill="1" applyBorder="1" applyAlignment="1">
      <alignment horizontal="left" vertical="center" wrapText="1"/>
    </xf>
    <xf numFmtId="0" fontId="10" fillId="21" borderId="0" xfId="33" applyFont="1" applyFill="1" applyBorder="1" applyAlignment="1">
      <alignment horizontal="left" vertical="center" wrapText="1"/>
    </xf>
    <xf numFmtId="166" fontId="9" fillId="21" borderId="16" xfId="33" applyNumberFormat="1" applyFont="1" applyFill="1" applyBorder="1" applyAlignment="1">
      <alignment horizontal="center" vertical="center"/>
    </xf>
    <xf numFmtId="1" fontId="31" fillId="25" borderId="16" xfId="33" applyNumberFormat="1" applyFont="1" applyFill="1" applyBorder="1" applyAlignment="1">
      <alignment horizontal="center" vertical="center"/>
    </xf>
    <xf numFmtId="1" fontId="32" fillId="25" borderId="17" xfId="33" applyNumberFormat="1" applyFont="1" applyFill="1" applyBorder="1" applyAlignment="1">
      <alignment horizontal="center" vertical="center"/>
    </xf>
    <xf numFmtId="0" fontId="3" fillId="22" borderId="11" xfId="33" applyFont="1" applyFill="1" applyBorder="1" applyAlignment="1">
      <alignment horizontal="center" vertical="center" wrapText="1"/>
    </xf>
    <xf numFmtId="0" fontId="3" fillId="22" borderId="0" xfId="33" applyFont="1" applyFill="1" applyBorder="1" applyAlignment="1">
      <alignment horizontal="center" vertical="center" wrapText="1"/>
    </xf>
    <xf numFmtId="0" fontId="3" fillId="22" borderId="18" xfId="33" applyFont="1" applyFill="1" applyBorder="1" applyAlignment="1">
      <alignment horizontal="center" vertical="center" wrapText="1"/>
    </xf>
    <xf numFmtId="1" fontId="31" fillId="25" borderId="19" xfId="33" applyNumberFormat="1" applyFont="1" applyFill="1" applyBorder="1" applyAlignment="1">
      <alignment horizontal="center" vertical="center"/>
    </xf>
    <xf numFmtId="0" fontId="10" fillId="22" borderId="15" xfId="33" applyFont="1" applyFill="1" applyBorder="1" applyAlignment="1">
      <alignment horizontal="center" vertical="center" wrapText="1"/>
    </xf>
    <xf numFmtId="0" fontId="10" fillId="21" borderId="15" xfId="33" applyFont="1" applyFill="1" applyBorder="1" applyAlignment="1">
      <alignment horizontal="center" vertical="center" wrapText="1"/>
    </xf>
    <xf numFmtId="165" fontId="29" fillId="0" borderId="0" xfId="56" applyNumberFormat="1" applyFont="1" applyFill="1" applyProtection="1"/>
    <xf numFmtId="0" fontId="33" fillId="25" borderId="35" xfId="33" applyFont="1" applyFill="1" applyBorder="1" applyAlignment="1">
      <alignment horizontal="center" vertical="center" wrapText="1"/>
    </xf>
    <xf numFmtId="0" fontId="33" fillId="25" borderId="36" xfId="33" applyFont="1" applyFill="1" applyBorder="1" applyAlignment="1">
      <alignment horizontal="center" vertical="center" wrapText="1"/>
    </xf>
    <xf numFmtId="0" fontId="5" fillId="23" borderId="27" xfId="33" applyFont="1" applyFill="1" applyBorder="1" applyAlignment="1">
      <alignment horizontal="left" vertical="center"/>
    </xf>
    <xf numFmtId="0" fontId="5" fillId="23" borderId="28" xfId="33" applyFont="1" applyFill="1" applyBorder="1" applyAlignment="1">
      <alignment horizontal="left" vertical="center"/>
    </xf>
    <xf numFmtId="0" fontId="3" fillId="22" borderId="32" xfId="33" applyFont="1" applyFill="1" applyBorder="1" applyAlignment="1">
      <alignment horizontal="center" vertical="center" wrapText="1"/>
    </xf>
    <xf numFmtId="0" fontId="3" fillId="22" borderId="15" xfId="33" applyFont="1" applyFill="1" applyBorder="1" applyAlignment="1">
      <alignment horizontal="center" vertical="center" wrapText="1"/>
    </xf>
    <xf numFmtId="0" fontId="3" fillId="22" borderId="33" xfId="33" applyFont="1" applyFill="1" applyBorder="1" applyAlignment="1">
      <alignment horizontal="center" vertical="center" wrapText="1"/>
    </xf>
    <xf numFmtId="0" fontId="3" fillId="22" borderId="19" xfId="33" applyFont="1" applyFill="1" applyBorder="1" applyAlignment="1">
      <alignment horizontal="center" vertical="center" wrapText="1"/>
    </xf>
    <xf numFmtId="0" fontId="3" fillId="22" borderId="11" xfId="33" applyFont="1" applyFill="1" applyBorder="1" applyAlignment="1">
      <alignment horizontal="center" vertical="center"/>
    </xf>
    <xf numFmtId="0" fontId="3" fillId="22" borderId="15" xfId="33" applyFont="1" applyFill="1" applyBorder="1" applyAlignment="1">
      <alignment horizontal="center" vertical="center"/>
    </xf>
    <xf numFmtId="0" fontId="3" fillId="22" borderId="0" xfId="33" applyFont="1" applyFill="1" applyBorder="1" applyAlignment="1">
      <alignment horizontal="center" vertical="center"/>
    </xf>
    <xf numFmtId="0" fontId="3" fillId="22" borderId="19" xfId="33" applyFont="1" applyFill="1" applyBorder="1" applyAlignment="1">
      <alignment horizontal="center" vertical="center"/>
    </xf>
    <xf numFmtId="0" fontId="34" fillId="26" borderId="34" xfId="33" applyFont="1" applyFill="1" applyBorder="1" applyAlignment="1">
      <alignment horizontal="center" vertical="center" wrapText="1"/>
    </xf>
    <xf numFmtId="0" fontId="34" fillId="26" borderId="16" xfId="33" applyFont="1" applyFill="1" applyBorder="1" applyAlignment="1">
      <alignment horizontal="center" vertical="center" wrapText="1"/>
    </xf>
    <xf numFmtId="0" fontId="33" fillId="25" borderId="34" xfId="33" applyFont="1" applyFill="1" applyBorder="1" applyAlignment="1">
      <alignment horizontal="center" vertical="center" wrapText="1"/>
    </xf>
    <xf numFmtId="0" fontId="33" fillId="25" borderId="16" xfId="33" applyFont="1" applyFill="1" applyBorder="1" applyAlignment="1">
      <alignment horizontal="center" vertical="center" wrapText="1"/>
    </xf>
    <xf numFmtId="0" fontId="33" fillId="25" borderId="20" xfId="33" applyFont="1" applyFill="1" applyBorder="1" applyAlignment="1">
      <alignment horizontal="center" vertical="center" wrapText="1"/>
    </xf>
    <xf numFmtId="0" fontId="33" fillId="25" borderId="21" xfId="33" applyFont="1" applyFill="1" applyBorder="1" applyAlignment="1">
      <alignment horizontal="center" vertical="center" wrapText="1"/>
    </xf>
    <xf numFmtId="0" fontId="33" fillId="25" borderId="22" xfId="33" applyFont="1" applyFill="1" applyBorder="1" applyAlignment="1">
      <alignment horizontal="center" vertical="center" wrapText="1"/>
    </xf>
    <xf numFmtId="0" fontId="33" fillId="25" borderId="23" xfId="33" applyFont="1" applyFill="1" applyBorder="1" applyAlignment="1">
      <alignment horizontal="center" vertical="center" wrapText="1"/>
    </xf>
    <xf numFmtId="0" fontId="33" fillId="25" borderId="24" xfId="33" applyFont="1" applyFill="1" applyBorder="1" applyAlignment="1">
      <alignment horizontal="center" vertical="center" wrapText="1"/>
    </xf>
    <xf numFmtId="0" fontId="3" fillId="22" borderId="25" xfId="33" applyFont="1" applyFill="1" applyBorder="1" applyAlignment="1">
      <alignment horizontal="center" vertical="center" wrapText="1"/>
    </xf>
    <xf numFmtId="0" fontId="3" fillId="22" borderId="26" xfId="33" applyFont="1" applyFill="1" applyBorder="1" applyAlignment="1">
      <alignment horizontal="center" vertical="center" wrapText="1"/>
    </xf>
    <xf numFmtId="1" fontId="31" fillId="25" borderId="29" xfId="33" applyNumberFormat="1" applyFont="1" applyFill="1" applyBorder="1" applyAlignment="1">
      <alignment horizontal="center" vertical="center"/>
    </xf>
    <xf numFmtId="1" fontId="31" fillId="25" borderId="30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/>
    </xf>
    <xf numFmtId="1" fontId="4" fillId="25" borderId="31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 wrapText="1"/>
    </xf>
    <xf numFmtId="1" fontId="4" fillId="25" borderId="31" xfId="33" applyNumberFormat="1" applyFont="1" applyFill="1" applyBorder="1" applyAlignment="1">
      <alignment horizontal="center" vertical="center" wrapText="1"/>
    </xf>
    <xf numFmtId="0" fontId="34" fillId="26" borderId="20" xfId="33" applyFont="1" applyFill="1" applyBorder="1" applyAlignment="1">
      <alignment horizontal="center" vertical="center" wrapText="1"/>
    </xf>
    <xf numFmtId="0" fontId="34" fillId="26" borderId="22" xfId="33" applyFont="1" applyFill="1" applyBorder="1" applyAlignment="1">
      <alignment horizontal="center" vertical="center" wrapText="1"/>
    </xf>
    <xf numFmtId="1" fontId="31" fillId="25" borderId="21" xfId="33" applyNumberFormat="1" applyFont="1" applyFill="1" applyBorder="1" applyAlignment="1">
      <alignment horizontal="center" vertical="center" wrapText="1"/>
    </xf>
    <xf numFmtId="1" fontId="31" fillId="25" borderId="31" xfId="33" applyNumberFormat="1" applyFont="1" applyFill="1" applyBorder="1" applyAlignment="1">
      <alignment horizontal="center" vertical="center" wrapText="1"/>
    </xf>
    <xf numFmtId="0" fontId="35" fillId="25" borderId="35" xfId="33" applyFont="1" applyFill="1" applyBorder="1" applyAlignment="1">
      <alignment horizontal="center" vertical="center" wrapText="1"/>
    </xf>
    <xf numFmtId="0" fontId="35" fillId="25" borderId="36" xfId="33" applyFont="1" applyFill="1" applyBorder="1" applyAlignment="1">
      <alignment horizontal="center" vertical="center" wrapText="1"/>
    </xf>
    <xf numFmtId="0" fontId="35" fillId="25" borderId="34" xfId="33" applyFont="1" applyFill="1" applyBorder="1" applyAlignment="1">
      <alignment horizontal="center" vertical="center" wrapText="1"/>
    </xf>
    <xf numFmtId="0" fontId="35" fillId="25" borderId="16" xfId="33" applyFont="1" applyFill="1" applyBorder="1" applyAlignment="1">
      <alignment horizontal="center" vertical="center" wrapText="1"/>
    </xf>
  </cellXfs>
  <cellStyles count="61">
    <cellStyle name="20% - Ênfase1 2" xfId="1"/>
    <cellStyle name="20% - Ênfase2 2" xfId="2"/>
    <cellStyle name="20% - Ênfase3 2" xfId="3"/>
    <cellStyle name="20% - Ênfase4 2" xfId="4"/>
    <cellStyle name="20% - Ênfase5 2" xfId="5"/>
    <cellStyle name="20% - Ênfase6 2" xfId="6"/>
    <cellStyle name="40% - Ênfase1 2" xfId="7"/>
    <cellStyle name="40% - Ênfase2 2" xfId="8"/>
    <cellStyle name="40% - Ênfase3 2" xfId="9"/>
    <cellStyle name="40% - Ênfase4 2" xfId="10"/>
    <cellStyle name="40% - Ênfase5 2" xfId="11"/>
    <cellStyle name="40% - Ênfase6 2" xfId="12"/>
    <cellStyle name="60% - Ênfase1 2" xfId="13"/>
    <cellStyle name="60% - Ênfase2 2" xfId="14"/>
    <cellStyle name="60% - Ênfase3 2" xfId="15"/>
    <cellStyle name="60% - Ênfase4 2" xfId="16"/>
    <cellStyle name="60% - Ênfase5 2" xfId="17"/>
    <cellStyle name="60% - Ênfase6 2" xfId="18"/>
    <cellStyle name="Bom 2" xfId="19"/>
    <cellStyle name="Cálculo 2" xfId="20"/>
    <cellStyle name="Célula de Verificação 2" xfId="21"/>
    <cellStyle name="Célula Vinculada 2" xfId="22"/>
    <cellStyle name="Ênfase1 2" xfId="23"/>
    <cellStyle name="Ênfase2 2" xfId="24"/>
    <cellStyle name="Ênfase3 2" xfId="25"/>
    <cellStyle name="Ênfase4 2" xfId="26"/>
    <cellStyle name="Ênfase5 2" xfId="27"/>
    <cellStyle name="Ênfase6 2" xfId="28"/>
    <cellStyle name="Entrada 2" xfId="29"/>
    <cellStyle name="Hiperlink 2" xfId="30"/>
    <cellStyle name="Incorreto 2" xfId="31"/>
    <cellStyle name="Neutra 2" xfId="32"/>
    <cellStyle name="Normal" xfId="0" builtinId="0"/>
    <cellStyle name="Normal 2" xfId="33"/>
    <cellStyle name="Normal 2 2" xfId="34"/>
    <cellStyle name="Normal 2 3" xfId="35"/>
    <cellStyle name="Normal 3" xfId="36"/>
    <cellStyle name="Normal 3 2" xfId="37"/>
    <cellStyle name="Normal 3 3" xfId="38"/>
    <cellStyle name="Normal 4" xfId="39"/>
    <cellStyle name="Normal 5" xfId="40"/>
    <cellStyle name="Normal 6" xfId="41"/>
    <cellStyle name="Nota 2" xfId="42"/>
    <cellStyle name="Porcentagem 2" xfId="43"/>
    <cellStyle name="Porcentagem 3" xfId="44"/>
    <cellStyle name="Saída 2" xfId="45"/>
    <cellStyle name="Separador de milhares 2" xfId="46"/>
    <cellStyle name="Separador de milhares 2 2" xfId="47"/>
    <cellStyle name="Texto de Aviso 2" xfId="48"/>
    <cellStyle name="Texto Explicativo 2" xfId="49"/>
    <cellStyle name="Título 1 2" xfId="50"/>
    <cellStyle name="Título 2 2" xfId="51"/>
    <cellStyle name="Título 3 2" xfId="52"/>
    <cellStyle name="Título 4 2" xfId="53"/>
    <cellStyle name="Título 5" xfId="54"/>
    <cellStyle name="Total 2" xfId="55"/>
    <cellStyle name="Vírgula" xfId="56" builtinId="3"/>
    <cellStyle name="Vírgula 2" xfId="57"/>
    <cellStyle name="Vírgula 2 2" xfId="58"/>
    <cellStyle name="Vírgula 3" xfId="59"/>
    <cellStyle name="Vírgula 4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7187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495300</xdr:colOff>
      <xdr:row>0</xdr:row>
      <xdr:rowOff>266699</xdr:rowOff>
    </xdr:from>
    <xdr:to>
      <xdr:col>5</xdr:col>
      <xdr:colOff>179071</xdr:colOff>
      <xdr:row>1</xdr:row>
      <xdr:rowOff>373396</xdr:rowOff>
    </xdr:to>
    <xdr:sp macro="" textlink="">
      <xdr:nvSpPr>
        <xdr:cNvPr id="5" name="CaixaDeTexto 4"/>
        <xdr:cNvSpPr txBox="1"/>
      </xdr:nvSpPr>
      <xdr:spPr>
        <a:xfrm>
          <a:off x="2771775" y="266699"/>
          <a:ext cx="1550671" cy="8877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Geral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8211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Emprego &amp; Renda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8</xdr:col>
      <xdr:colOff>914400</xdr:colOff>
      <xdr:row>2</xdr:row>
      <xdr:rowOff>9525</xdr:rowOff>
    </xdr:to>
    <xdr:pic>
      <xdr:nvPicPr>
        <xdr:cNvPr id="9235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Educação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10259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Saúde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34"/>
  <sheetViews>
    <sheetView showGridLines="0" tabSelected="1" zoomScaleNormal="100" workbookViewId="0">
      <pane xSplit="2" ySplit="10" topLeftCell="D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 t="s">
        <v>18</v>
      </c>
      <c r="F3" s="39" t="s">
        <v>8</v>
      </c>
      <c r="G3" s="41" t="s">
        <v>9</v>
      </c>
      <c r="H3" s="41" t="s">
        <v>10</v>
      </c>
      <c r="I3" s="27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0"/>
      <c r="G4" s="42"/>
      <c r="H4" s="42"/>
      <c r="I4" s="28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10">
        <v>0.66784620215682611</v>
      </c>
      <c r="G5" s="8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10">
        <f>MEDIAN(F$11:F$38393)</f>
        <v>0.51816149999999994</v>
      </c>
      <c r="G6" s="8">
        <f>MEDIAN(G$11:G$38393)</f>
        <v>0.32624900000000001</v>
      </c>
      <c r="H6" s="8">
        <f>MEDIAN(H$11:H$38393)</f>
        <v>0.61508049999999992</v>
      </c>
      <c r="I6" s="9">
        <f>MEDIAN(I$11:I$38393)</f>
        <v>0.62614649999999994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10">
        <f>MAX(F$11:F$38393)</f>
        <v>0.64461100000000005</v>
      </c>
      <c r="G7" s="8">
        <f>MAX(G$11:G$38393)</f>
        <v>0.58194800000000002</v>
      </c>
      <c r="H7" s="8">
        <f>MAX(H$11:H$38393)</f>
        <v>0.67371300000000001</v>
      </c>
      <c r="I7" s="9">
        <f>MAX(I$11:I$38393)</f>
        <v>0.83825899999999998</v>
      </c>
    </row>
    <row r="8" spans="1:9" ht="14.25" customHeight="1" thickBot="1" x14ac:dyDescent="0.2">
      <c r="A8" s="48" t="s">
        <v>21</v>
      </c>
      <c r="B8" s="49"/>
      <c r="C8" s="22"/>
      <c r="D8" s="29" t="s">
        <v>7</v>
      </c>
      <c r="E8" s="30"/>
      <c r="F8" s="10">
        <f>MIN(F$11:F$38393)</f>
        <v>0.46291500000000002</v>
      </c>
      <c r="G8" s="8">
        <f>MIN(G$11:G$38393)</f>
        <v>0.20084199999999999</v>
      </c>
      <c r="H8" s="8">
        <f>MIN(H$11:H$38393)</f>
        <v>0.53391299999999997</v>
      </c>
      <c r="I8" s="9">
        <f>MIN(I$11:I$38393)</f>
        <v>0.44535200000000003</v>
      </c>
    </row>
    <row r="9" spans="1:9" ht="15.75" customHeight="1" thickBot="1" x14ac:dyDescent="0.2">
      <c r="A9" s="50" t="s">
        <v>12</v>
      </c>
      <c r="B9" s="51"/>
      <c r="C9" s="23"/>
      <c r="D9" s="52" t="s">
        <v>0</v>
      </c>
      <c r="E9" s="54" t="s">
        <v>1</v>
      </c>
      <c r="F9" s="56" t="s">
        <v>8</v>
      </c>
      <c r="G9" s="43" t="s">
        <v>9</v>
      </c>
      <c r="H9" s="43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18"/>
      <c r="D10" s="53"/>
      <c r="E10" s="55"/>
      <c r="F10" s="57"/>
      <c r="G10" s="44"/>
      <c r="H10" s="45"/>
      <c r="I10" s="47"/>
    </row>
    <row r="11" spans="1:9" ht="15.75" thickBot="1" x14ac:dyDescent="0.2">
      <c r="A11" s="14">
        <v>3382</v>
      </c>
      <c r="B11" s="14">
        <v>1</v>
      </c>
      <c r="C11" s="14">
        <v>160030</v>
      </c>
      <c r="D11" s="24" t="s">
        <v>22</v>
      </c>
      <c r="E11" s="15" t="s">
        <v>23</v>
      </c>
      <c r="F11" s="10">
        <v>0.64461100000000005</v>
      </c>
      <c r="G11" s="6">
        <v>0.58194800000000002</v>
      </c>
      <c r="H11" s="7">
        <v>0.64646599999999999</v>
      </c>
      <c r="I11" s="6">
        <v>0.70541900000000002</v>
      </c>
    </row>
    <row r="12" spans="1:9" ht="15.75" thickBot="1" x14ac:dyDescent="0.2">
      <c r="A12" s="3">
        <v>4284</v>
      </c>
      <c r="B12" s="3">
        <v>2</v>
      </c>
      <c r="C12" s="3">
        <v>160025</v>
      </c>
      <c r="D12" s="25" t="s">
        <v>22</v>
      </c>
      <c r="E12" s="16" t="s">
        <v>24</v>
      </c>
      <c r="F12" s="17">
        <v>0.59209900000000004</v>
      </c>
      <c r="G12" s="4">
        <v>0.41531600000000002</v>
      </c>
      <c r="H12" s="5">
        <v>0.63209400000000004</v>
      </c>
      <c r="I12" s="4">
        <v>0.72888600000000003</v>
      </c>
    </row>
    <row r="13" spans="1:9" ht="15.75" thickBot="1" x14ac:dyDescent="0.2">
      <c r="A13" s="14">
        <v>4443</v>
      </c>
      <c r="B13" s="14">
        <v>3</v>
      </c>
      <c r="C13" s="14">
        <v>160005</v>
      </c>
      <c r="D13" s="24" t="s">
        <v>22</v>
      </c>
      <c r="E13" s="15" t="s">
        <v>25</v>
      </c>
      <c r="F13" s="10">
        <v>0.58021800000000001</v>
      </c>
      <c r="G13" s="6">
        <v>0.272119</v>
      </c>
      <c r="H13" s="7">
        <v>0.63027599999999995</v>
      </c>
      <c r="I13" s="6">
        <v>0.83825899999999998</v>
      </c>
    </row>
    <row r="14" spans="1:9" ht="15.75" thickBot="1" x14ac:dyDescent="0.2">
      <c r="A14" s="3">
        <v>4710</v>
      </c>
      <c r="B14" s="3">
        <v>4</v>
      </c>
      <c r="C14" s="3">
        <v>160060</v>
      </c>
      <c r="D14" s="25" t="s">
        <v>22</v>
      </c>
      <c r="E14" s="16" t="s">
        <v>26</v>
      </c>
      <c r="F14" s="17">
        <v>0.55644099999999996</v>
      </c>
      <c r="G14" s="4">
        <v>0.32090299999999999</v>
      </c>
      <c r="H14" s="5">
        <v>0.67371300000000001</v>
      </c>
      <c r="I14" s="4">
        <v>0.67470699999999995</v>
      </c>
    </row>
    <row r="15" spans="1:9" ht="15.75" thickBot="1" x14ac:dyDescent="0.2">
      <c r="A15" s="14">
        <v>4714</v>
      </c>
      <c r="B15" s="14">
        <v>5</v>
      </c>
      <c r="C15" s="14">
        <v>160080</v>
      </c>
      <c r="D15" s="24" t="s">
        <v>22</v>
      </c>
      <c r="E15" s="15" t="s">
        <v>27</v>
      </c>
      <c r="F15" s="10">
        <v>0.55619700000000005</v>
      </c>
      <c r="G15" s="6">
        <v>0.35230099999999998</v>
      </c>
      <c r="H15" s="7">
        <v>0.56824399999999997</v>
      </c>
      <c r="I15" s="6">
        <v>0.74804400000000004</v>
      </c>
    </row>
    <row r="16" spans="1:9" ht="15.75" thickBot="1" x14ac:dyDescent="0.2">
      <c r="A16" s="3">
        <v>4883</v>
      </c>
      <c r="B16" s="3">
        <v>6</v>
      </c>
      <c r="C16" s="3">
        <v>160020</v>
      </c>
      <c r="D16" s="25" t="s">
        <v>22</v>
      </c>
      <c r="E16" s="16" t="s">
        <v>28</v>
      </c>
      <c r="F16" s="17">
        <v>0.53819899999999998</v>
      </c>
      <c r="G16" s="4">
        <v>0.40597100000000003</v>
      </c>
      <c r="H16" s="5">
        <v>0.62987400000000004</v>
      </c>
      <c r="I16" s="4">
        <v>0.57875100000000002</v>
      </c>
    </row>
    <row r="17" spans="1:9" ht="15.75" thickBot="1" x14ac:dyDescent="0.2">
      <c r="A17" s="14">
        <v>4908</v>
      </c>
      <c r="B17" s="14">
        <v>7</v>
      </c>
      <c r="C17" s="14">
        <v>160023</v>
      </c>
      <c r="D17" s="24" t="s">
        <v>22</v>
      </c>
      <c r="E17" s="15" t="s">
        <v>29</v>
      </c>
      <c r="F17" s="10">
        <v>0.53542000000000001</v>
      </c>
      <c r="G17" s="6">
        <v>0.25630599999999998</v>
      </c>
      <c r="H17" s="7">
        <v>0.63737900000000003</v>
      </c>
      <c r="I17" s="6">
        <v>0.71257599999999999</v>
      </c>
    </row>
    <row r="18" spans="1:9" ht="15.75" thickBot="1" x14ac:dyDescent="0.2">
      <c r="A18" s="3">
        <v>5015</v>
      </c>
      <c r="B18" s="3">
        <v>8</v>
      </c>
      <c r="C18" s="3">
        <v>160015</v>
      </c>
      <c r="D18" s="25" t="s">
        <v>22</v>
      </c>
      <c r="E18" s="16" t="s">
        <v>30</v>
      </c>
      <c r="F18" s="17">
        <v>0.52300599999999997</v>
      </c>
      <c r="G18" s="4">
        <v>0.40844000000000003</v>
      </c>
      <c r="H18" s="5">
        <v>0.53391299999999997</v>
      </c>
      <c r="I18" s="4">
        <v>0.62666599999999995</v>
      </c>
    </row>
    <row r="19" spans="1:9" ht="15.75" thickBot="1" x14ac:dyDescent="0.2">
      <c r="A19" s="14">
        <v>5098</v>
      </c>
      <c r="B19" s="14">
        <v>9</v>
      </c>
      <c r="C19" s="14">
        <v>160040</v>
      </c>
      <c r="D19" s="24" t="s">
        <v>22</v>
      </c>
      <c r="E19" s="15" t="s">
        <v>31</v>
      </c>
      <c r="F19" s="10">
        <v>0.51331700000000002</v>
      </c>
      <c r="G19" s="6">
        <v>0.30749300000000002</v>
      </c>
      <c r="H19" s="7">
        <v>0.61001799999999995</v>
      </c>
      <c r="I19" s="6">
        <v>0.62243999999999999</v>
      </c>
    </row>
    <row r="20" spans="1:9" ht="15.75" thickBot="1" x14ac:dyDescent="0.2">
      <c r="A20" s="3">
        <v>5106</v>
      </c>
      <c r="B20" s="3">
        <v>10</v>
      </c>
      <c r="C20" s="3">
        <v>160010</v>
      </c>
      <c r="D20" s="25" t="s">
        <v>22</v>
      </c>
      <c r="E20" s="16" t="s">
        <v>32</v>
      </c>
      <c r="F20" s="17">
        <v>0.51243399999999995</v>
      </c>
      <c r="G20" s="4">
        <v>0.31317499999999998</v>
      </c>
      <c r="H20" s="5">
        <v>0.59666699999999995</v>
      </c>
      <c r="I20" s="4">
        <v>0.62745899999999999</v>
      </c>
    </row>
    <row r="21" spans="1:9" ht="15.75" thickBot="1" x14ac:dyDescent="0.2">
      <c r="A21" s="14">
        <v>5138</v>
      </c>
      <c r="B21" s="14">
        <v>11</v>
      </c>
      <c r="C21" s="14">
        <v>160050</v>
      </c>
      <c r="D21" s="24" t="s">
        <v>22</v>
      </c>
      <c r="E21" s="15" t="s">
        <v>33</v>
      </c>
      <c r="F21" s="10">
        <v>0.50795400000000002</v>
      </c>
      <c r="G21" s="6">
        <v>0.33272400000000002</v>
      </c>
      <c r="H21" s="7">
        <v>0.57893600000000001</v>
      </c>
      <c r="I21" s="6">
        <v>0.61220300000000005</v>
      </c>
    </row>
    <row r="22" spans="1:9" ht="15.75" thickBot="1" x14ac:dyDescent="0.2">
      <c r="A22" s="3">
        <v>5140</v>
      </c>
      <c r="B22" s="3">
        <v>12</v>
      </c>
      <c r="C22" s="3">
        <v>160021</v>
      </c>
      <c r="D22" s="25" t="s">
        <v>22</v>
      </c>
      <c r="E22" s="16" t="s">
        <v>34</v>
      </c>
      <c r="F22" s="17">
        <v>0.50773500000000005</v>
      </c>
      <c r="G22" s="4">
        <v>0.32452799999999998</v>
      </c>
      <c r="H22" s="5">
        <v>0.620143</v>
      </c>
      <c r="I22" s="4">
        <v>0.57853500000000002</v>
      </c>
    </row>
    <row r="23" spans="1:9" ht="15.75" thickBot="1" x14ac:dyDescent="0.2">
      <c r="A23" s="14">
        <v>5205</v>
      </c>
      <c r="B23" s="14">
        <v>13</v>
      </c>
      <c r="C23" s="14">
        <v>160053</v>
      </c>
      <c r="D23" s="24" t="s">
        <v>22</v>
      </c>
      <c r="E23" s="15" t="s">
        <v>35</v>
      </c>
      <c r="F23" s="10">
        <v>0.50027999999999995</v>
      </c>
      <c r="G23" s="6">
        <v>0.41811599999999999</v>
      </c>
      <c r="H23" s="7">
        <v>0.63737100000000002</v>
      </c>
      <c r="I23" s="6">
        <v>0.44535200000000003</v>
      </c>
    </row>
    <row r="24" spans="1:9" ht="15.75" thickBot="1" x14ac:dyDescent="0.2">
      <c r="A24" s="3">
        <v>5225</v>
      </c>
      <c r="B24" s="3">
        <v>14</v>
      </c>
      <c r="C24" s="3">
        <v>160070</v>
      </c>
      <c r="D24" s="25" t="s">
        <v>22</v>
      </c>
      <c r="E24" s="16" t="s">
        <v>36</v>
      </c>
      <c r="F24" s="17">
        <v>0.49579299999999998</v>
      </c>
      <c r="G24" s="4">
        <v>0.32796999999999998</v>
      </c>
      <c r="H24" s="5">
        <v>0.58137499999999998</v>
      </c>
      <c r="I24" s="4">
        <v>0.57803400000000005</v>
      </c>
    </row>
    <row r="25" spans="1:9" ht="15.75" thickBot="1" x14ac:dyDescent="0.2">
      <c r="A25" s="14">
        <v>5320</v>
      </c>
      <c r="B25" s="14">
        <v>15</v>
      </c>
      <c r="C25" s="14">
        <v>160027</v>
      </c>
      <c r="D25" s="24" t="s">
        <v>22</v>
      </c>
      <c r="E25" s="15" t="s">
        <v>37</v>
      </c>
      <c r="F25" s="10">
        <v>0.47284500000000002</v>
      </c>
      <c r="G25" s="6">
        <v>0.20084199999999999</v>
      </c>
      <c r="H25" s="7">
        <v>0.59206700000000001</v>
      </c>
      <c r="I25" s="6">
        <v>0.62562700000000004</v>
      </c>
    </row>
    <row r="26" spans="1:9" x14ac:dyDescent="0.15">
      <c r="A26" s="3">
        <v>5354</v>
      </c>
      <c r="B26" s="3">
        <v>16</v>
      </c>
      <c r="C26" s="3">
        <v>160055</v>
      </c>
      <c r="D26" s="25" t="s">
        <v>22</v>
      </c>
      <c r="E26" s="16" t="s">
        <v>38</v>
      </c>
      <c r="F26" s="17">
        <v>0.46291500000000002</v>
      </c>
      <c r="G26" s="4">
        <v>0.23096800000000001</v>
      </c>
      <c r="H26" s="5">
        <v>0.58824399999999999</v>
      </c>
      <c r="I26" s="4">
        <v>0.56953299999999996</v>
      </c>
    </row>
    <row r="27" spans="1:9" x14ac:dyDescent="0.35">
      <c r="C27" s="12"/>
      <c r="D27" s="13"/>
      <c r="E27" s="12"/>
      <c r="G27" s="13"/>
      <c r="H27" s="12"/>
      <c r="I27" s="26"/>
    </row>
    <row r="28" spans="1:9" x14ac:dyDescent="0.35">
      <c r="B28" s="11" t="s">
        <v>16</v>
      </c>
      <c r="C28" s="12"/>
      <c r="D28" s="13"/>
      <c r="E28" s="12"/>
      <c r="G28" s="13"/>
      <c r="H28" s="12"/>
      <c r="I28" s="26"/>
    </row>
    <row r="29" spans="1:9" ht="10.5" x14ac:dyDescent="0.15">
      <c r="A29" s="2"/>
      <c r="B29" s="2"/>
      <c r="C29" s="2"/>
      <c r="D29" s="2"/>
      <c r="E29" s="2"/>
      <c r="F29" s="2"/>
      <c r="G29" s="2"/>
      <c r="H29" s="2"/>
      <c r="I29" s="2"/>
    </row>
    <row r="30" spans="1:9" ht="10.5" x14ac:dyDescent="0.15">
      <c r="A30" s="2"/>
      <c r="B30" s="2"/>
      <c r="C30" s="2"/>
      <c r="D30" s="2"/>
      <c r="E30" s="2"/>
      <c r="F30" s="2"/>
      <c r="G30" s="2"/>
      <c r="H30" s="2"/>
      <c r="I30" s="2"/>
    </row>
    <row r="31" spans="1:9" ht="10.5" x14ac:dyDescent="0.15">
      <c r="A31" s="2"/>
      <c r="B31" s="2"/>
      <c r="C31" s="2"/>
      <c r="D31" s="2"/>
      <c r="E31" s="2"/>
      <c r="F31" s="2"/>
      <c r="G31" s="2"/>
      <c r="H31" s="2"/>
      <c r="I31" s="2"/>
    </row>
    <row r="32" spans="1:9" ht="10.5" x14ac:dyDescent="0.15">
      <c r="A32" s="2"/>
      <c r="B32" s="2"/>
      <c r="C32" s="2"/>
      <c r="D32" s="2"/>
      <c r="E32" s="2"/>
      <c r="F32" s="2"/>
      <c r="G32" s="2"/>
      <c r="H32" s="2"/>
      <c r="I32" s="2"/>
    </row>
    <row r="33" spans="1:9" ht="10.5" x14ac:dyDescent="0.15">
      <c r="A33" s="2"/>
      <c r="B33" s="2"/>
      <c r="C33" s="2"/>
      <c r="D33" s="2"/>
      <c r="E33" s="2"/>
      <c r="F33" s="2"/>
      <c r="G33" s="2"/>
      <c r="H33" s="2"/>
      <c r="I33" s="2"/>
    </row>
    <row r="34" spans="1:9" ht="10.5" x14ac:dyDescent="0.15">
      <c r="A34" s="2"/>
      <c r="B34" s="2"/>
      <c r="C34" s="2"/>
      <c r="D34" s="2"/>
      <c r="E34" s="2"/>
      <c r="F34" s="2"/>
      <c r="G34" s="2"/>
      <c r="H34" s="2"/>
      <c r="I34" s="2"/>
    </row>
  </sheetData>
  <sheetProtection password="CDFA" sheet="1" objects="1" scenarios="1"/>
  <mergeCells count="18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32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H20" sqref="H20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41" t="s">
        <v>8</v>
      </c>
      <c r="G3" s="39" t="s">
        <v>9</v>
      </c>
      <c r="H3" s="41" t="s">
        <v>10</v>
      </c>
      <c r="I3" s="27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2"/>
      <c r="G4" s="40"/>
      <c r="H4" s="42"/>
      <c r="I4" s="28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10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MEDIAN(F$11:F$32829)</f>
        <v>0.51816149999999994</v>
      </c>
      <c r="G6" s="10">
        <f>MEDIAN(G$11:G$32829)</f>
        <v>0.32624900000000001</v>
      </c>
      <c r="H6" s="8">
        <f>MEDIAN(H$11:H$32829)</f>
        <v>0.61508049999999992</v>
      </c>
      <c r="I6" s="9">
        <f>MEDIAN(I$11:I$32829)</f>
        <v>0.62614649999999994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MAX(F$11:F$32829)</f>
        <v>0.64461100000000005</v>
      </c>
      <c r="G7" s="10">
        <f>MAX(G$11:G$32829)</f>
        <v>0.58194800000000002</v>
      </c>
      <c r="H7" s="8">
        <f>MAX(H$11:H$32829)</f>
        <v>0.67371300000000001</v>
      </c>
      <c r="I7" s="9">
        <f>MAX(I$11:I$32829)</f>
        <v>0.83825899999999998</v>
      </c>
    </row>
    <row r="8" spans="1:9" ht="14.25" customHeight="1" thickBot="1" x14ac:dyDescent="0.2">
      <c r="A8" s="48" t="s">
        <v>19</v>
      </c>
      <c r="B8" s="49"/>
      <c r="C8" s="22"/>
      <c r="D8" s="29" t="s">
        <v>7</v>
      </c>
      <c r="E8" s="30"/>
      <c r="F8" s="8">
        <f>MIN(F$11:F$32829)</f>
        <v>0.46291500000000002</v>
      </c>
      <c r="G8" s="10">
        <f>MIN(G$11:G$32829)</f>
        <v>0.20084199999999999</v>
      </c>
      <c r="H8" s="8">
        <f>MIN(H$11:H$32829)</f>
        <v>0.53391299999999997</v>
      </c>
      <c r="I8" s="9">
        <f>MIN(I$11:I$32829)</f>
        <v>0.44535200000000003</v>
      </c>
    </row>
    <row r="9" spans="1:9" ht="15.75" customHeight="1" thickBot="1" x14ac:dyDescent="0.2">
      <c r="A9" s="50" t="s">
        <v>17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56" t="s">
        <v>9</v>
      </c>
      <c r="H9" s="43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57"/>
      <c r="H10" s="45"/>
      <c r="I10" s="47"/>
    </row>
    <row r="11" spans="1:9" ht="15.75" thickBot="1" x14ac:dyDescent="0.2">
      <c r="A11" s="14">
        <v>973</v>
      </c>
      <c r="B11" s="14">
        <v>1</v>
      </c>
      <c r="C11" s="14">
        <v>160030</v>
      </c>
      <c r="D11" s="24" t="s">
        <v>22</v>
      </c>
      <c r="E11" s="15" t="s">
        <v>23</v>
      </c>
      <c r="F11" s="6">
        <v>0.64461100000000005</v>
      </c>
      <c r="G11" s="10">
        <v>0.58194800000000002</v>
      </c>
      <c r="H11" s="7">
        <v>0.64646599999999999</v>
      </c>
      <c r="I11" s="6">
        <v>0.70541900000000002</v>
      </c>
    </row>
    <row r="12" spans="1:9" ht="15.75" thickBot="1" x14ac:dyDescent="0.2">
      <c r="A12" s="3">
        <v>3521</v>
      </c>
      <c r="B12" s="3">
        <v>2</v>
      </c>
      <c r="C12" s="3">
        <v>160053</v>
      </c>
      <c r="D12" s="25" t="s">
        <v>22</v>
      </c>
      <c r="E12" s="16" t="s">
        <v>35</v>
      </c>
      <c r="F12" s="4">
        <v>0.50027999999999995</v>
      </c>
      <c r="G12" s="17">
        <v>0.41811599999999999</v>
      </c>
      <c r="H12" s="5">
        <v>0.63737100000000002</v>
      </c>
      <c r="I12" s="4">
        <v>0.44535200000000003</v>
      </c>
    </row>
    <row r="13" spans="1:9" ht="15.75" thickBot="1" x14ac:dyDescent="0.2">
      <c r="A13" s="14">
        <v>3588</v>
      </c>
      <c r="B13" s="14">
        <v>3</v>
      </c>
      <c r="C13" s="14">
        <v>160025</v>
      </c>
      <c r="D13" s="24" t="s">
        <v>22</v>
      </c>
      <c r="E13" s="15" t="s">
        <v>24</v>
      </c>
      <c r="F13" s="6">
        <v>0.59209900000000004</v>
      </c>
      <c r="G13" s="10">
        <v>0.41531600000000002</v>
      </c>
      <c r="H13" s="7">
        <v>0.63209400000000004</v>
      </c>
      <c r="I13" s="6">
        <v>0.72888600000000003</v>
      </c>
    </row>
    <row r="14" spans="1:9" ht="15.75" thickBot="1" x14ac:dyDescent="0.2">
      <c r="A14" s="3">
        <v>3723</v>
      </c>
      <c r="B14" s="3">
        <v>4</v>
      </c>
      <c r="C14" s="3">
        <v>160015</v>
      </c>
      <c r="D14" s="25" t="s">
        <v>22</v>
      </c>
      <c r="E14" s="16" t="s">
        <v>30</v>
      </c>
      <c r="F14" s="4">
        <v>0.52300599999999997</v>
      </c>
      <c r="G14" s="17">
        <v>0.40844000000000003</v>
      </c>
      <c r="H14" s="5">
        <v>0.53391299999999997</v>
      </c>
      <c r="I14" s="4">
        <v>0.62666599999999995</v>
      </c>
    </row>
    <row r="15" spans="1:9" ht="15.75" thickBot="1" x14ac:dyDescent="0.2">
      <c r="A15" s="14">
        <v>3772</v>
      </c>
      <c r="B15" s="14">
        <v>5</v>
      </c>
      <c r="C15" s="14">
        <v>160020</v>
      </c>
      <c r="D15" s="24" t="s">
        <v>22</v>
      </c>
      <c r="E15" s="15" t="s">
        <v>28</v>
      </c>
      <c r="F15" s="6">
        <v>0.53819899999999998</v>
      </c>
      <c r="G15" s="10">
        <v>0.40597100000000003</v>
      </c>
      <c r="H15" s="7">
        <v>0.62987400000000004</v>
      </c>
      <c r="I15" s="6">
        <v>0.57875100000000002</v>
      </c>
    </row>
    <row r="16" spans="1:9" ht="15.75" thickBot="1" x14ac:dyDescent="0.2">
      <c r="A16" s="3">
        <v>4547</v>
      </c>
      <c r="B16" s="3">
        <v>6</v>
      </c>
      <c r="C16" s="3">
        <v>160080</v>
      </c>
      <c r="D16" s="25" t="s">
        <v>22</v>
      </c>
      <c r="E16" s="16" t="s">
        <v>27</v>
      </c>
      <c r="F16" s="4">
        <v>0.55619700000000005</v>
      </c>
      <c r="G16" s="17">
        <v>0.35230099999999998</v>
      </c>
      <c r="H16" s="5">
        <v>0.56824399999999997</v>
      </c>
      <c r="I16" s="4">
        <v>0.74804400000000004</v>
      </c>
    </row>
    <row r="17" spans="1:9" ht="15.75" thickBot="1" x14ac:dyDescent="0.2">
      <c r="A17" s="14">
        <v>4750</v>
      </c>
      <c r="B17" s="14">
        <v>7</v>
      </c>
      <c r="C17" s="14">
        <v>160050</v>
      </c>
      <c r="D17" s="24" t="s">
        <v>22</v>
      </c>
      <c r="E17" s="15" t="s">
        <v>33</v>
      </c>
      <c r="F17" s="6">
        <v>0.50795400000000002</v>
      </c>
      <c r="G17" s="10">
        <v>0.33272400000000002</v>
      </c>
      <c r="H17" s="7">
        <v>0.57893600000000001</v>
      </c>
      <c r="I17" s="6">
        <v>0.61220300000000005</v>
      </c>
    </row>
    <row r="18" spans="1:9" ht="15.75" thickBot="1" x14ac:dyDescent="0.2">
      <c r="A18" s="3">
        <v>4794</v>
      </c>
      <c r="B18" s="3">
        <v>8</v>
      </c>
      <c r="C18" s="3">
        <v>160070</v>
      </c>
      <c r="D18" s="25" t="s">
        <v>22</v>
      </c>
      <c r="E18" s="16" t="s">
        <v>36</v>
      </c>
      <c r="F18" s="4">
        <v>0.49579299999999998</v>
      </c>
      <c r="G18" s="17">
        <v>0.32796999999999998</v>
      </c>
      <c r="H18" s="5">
        <v>0.58137499999999998</v>
      </c>
      <c r="I18" s="4">
        <v>0.57803400000000005</v>
      </c>
    </row>
    <row r="19" spans="1:9" ht="15.75" thickBot="1" x14ac:dyDescent="0.2">
      <c r="A19" s="14">
        <v>4829</v>
      </c>
      <c r="B19" s="14">
        <v>9</v>
      </c>
      <c r="C19" s="14">
        <v>160021</v>
      </c>
      <c r="D19" s="24" t="s">
        <v>22</v>
      </c>
      <c r="E19" s="15" t="s">
        <v>34</v>
      </c>
      <c r="F19" s="6">
        <v>0.50773500000000005</v>
      </c>
      <c r="G19" s="10">
        <v>0.32452799999999998</v>
      </c>
      <c r="H19" s="7">
        <v>0.620143</v>
      </c>
      <c r="I19" s="6">
        <v>0.57853500000000002</v>
      </c>
    </row>
    <row r="20" spans="1:9" ht="15.75" thickBot="1" x14ac:dyDescent="0.2">
      <c r="A20" s="3">
        <v>4874</v>
      </c>
      <c r="B20" s="3">
        <v>10</v>
      </c>
      <c r="C20" s="3">
        <v>160060</v>
      </c>
      <c r="D20" s="25" t="s">
        <v>22</v>
      </c>
      <c r="E20" s="16" t="s">
        <v>26</v>
      </c>
      <c r="F20" s="4">
        <v>0.55644099999999996</v>
      </c>
      <c r="G20" s="17">
        <v>0.32090299999999999</v>
      </c>
      <c r="H20" s="5">
        <v>0.67371300000000001</v>
      </c>
      <c r="I20" s="4">
        <v>0.67470699999999995</v>
      </c>
    </row>
    <row r="21" spans="1:9" ht="15.75" thickBot="1" x14ac:dyDescent="0.2">
      <c r="A21" s="14">
        <v>4966</v>
      </c>
      <c r="B21" s="14">
        <v>11</v>
      </c>
      <c r="C21" s="14">
        <v>160010</v>
      </c>
      <c r="D21" s="24" t="s">
        <v>22</v>
      </c>
      <c r="E21" s="15" t="s">
        <v>32</v>
      </c>
      <c r="F21" s="6">
        <v>0.51243399999999995</v>
      </c>
      <c r="G21" s="10">
        <v>0.31317499999999998</v>
      </c>
      <c r="H21" s="7">
        <v>0.59666699999999995</v>
      </c>
      <c r="I21" s="6">
        <v>0.62745899999999999</v>
      </c>
    </row>
    <row r="22" spans="1:9" ht="15.75" thickBot="1" x14ac:dyDescent="0.2">
      <c r="A22" s="3">
        <v>5019</v>
      </c>
      <c r="B22" s="3">
        <v>12</v>
      </c>
      <c r="C22" s="3">
        <v>160040</v>
      </c>
      <c r="D22" s="25" t="s">
        <v>22</v>
      </c>
      <c r="E22" s="16" t="s">
        <v>31</v>
      </c>
      <c r="F22" s="4">
        <v>0.51331700000000002</v>
      </c>
      <c r="G22" s="17">
        <v>0.30749300000000002</v>
      </c>
      <c r="H22" s="5">
        <v>0.61001799999999995</v>
      </c>
      <c r="I22" s="4">
        <v>0.62243999999999999</v>
      </c>
    </row>
    <row r="23" spans="1:9" ht="15.75" thickBot="1" x14ac:dyDescent="0.2">
      <c r="A23" s="14">
        <v>5246</v>
      </c>
      <c r="B23" s="14">
        <v>13</v>
      </c>
      <c r="C23" s="14">
        <v>160005</v>
      </c>
      <c r="D23" s="24" t="s">
        <v>22</v>
      </c>
      <c r="E23" s="15" t="s">
        <v>25</v>
      </c>
      <c r="F23" s="6">
        <v>0.58021800000000001</v>
      </c>
      <c r="G23" s="10">
        <v>0.272119</v>
      </c>
      <c r="H23" s="7">
        <v>0.63027599999999995</v>
      </c>
      <c r="I23" s="6">
        <v>0.83825899999999998</v>
      </c>
    </row>
    <row r="24" spans="1:9" ht="15.75" thickBot="1" x14ac:dyDescent="0.2">
      <c r="A24" s="3">
        <v>5325</v>
      </c>
      <c r="B24" s="3">
        <v>14</v>
      </c>
      <c r="C24" s="3">
        <v>160023</v>
      </c>
      <c r="D24" s="25" t="s">
        <v>22</v>
      </c>
      <c r="E24" s="16" t="s">
        <v>29</v>
      </c>
      <c r="F24" s="4">
        <v>0.53542000000000001</v>
      </c>
      <c r="G24" s="17">
        <v>0.25630599999999998</v>
      </c>
      <c r="H24" s="5">
        <v>0.63737900000000003</v>
      </c>
      <c r="I24" s="4">
        <v>0.71257599999999999</v>
      </c>
    </row>
    <row r="25" spans="1:9" ht="15.75" thickBot="1" x14ac:dyDescent="0.2">
      <c r="A25" s="14">
        <v>5418</v>
      </c>
      <c r="B25" s="14">
        <v>15</v>
      </c>
      <c r="C25" s="14">
        <v>160055</v>
      </c>
      <c r="D25" s="24" t="s">
        <v>22</v>
      </c>
      <c r="E25" s="15" t="s">
        <v>38</v>
      </c>
      <c r="F25" s="6">
        <v>0.46291500000000002</v>
      </c>
      <c r="G25" s="10">
        <v>0.23096800000000001</v>
      </c>
      <c r="H25" s="7">
        <v>0.58824399999999999</v>
      </c>
      <c r="I25" s="6">
        <v>0.56953299999999996</v>
      </c>
    </row>
    <row r="26" spans="1:9" x14ac:dyDescent="0.15">
      <c r="A26" s="3">
        <v>5461</v>
      </c>
      <c r="B26" s="3">
        <v>16</v>
      </c>
      <c r="C26" s="3">
        <v>160027</v>
      </c>
      <c r="D26" s="25" t="s">
        <v>22</v>
      </c>
      <c r="E26" s="16" t="s">
        <v>37</v>
      </c>
      <c r="F26" s="4">
        <v>0.47284500000000002</v>
      </c>
      <c r="G26" s="17">
        <v>0.20084199999999999</v>
      </c>
      <c r="H26" s="5">
        <v>0.59206700000000001</v>
      </c>
      <c r="I26" s="4">
        <v>0.62562700000000004</v>
      </c>
    </row>
    <row r="27" spans="1:9" x14ac:dyDescent="0.35">
      <c r="C27" s="12"/>
      <c r="D27" s="13"/>
      <c r="E27" s="12"/>
      <c r="G27" s="13"/>
      <c r="H27" s="12"/>
      <c r="I27" s="26"/>
    </row>
    <row r="28" spans="1:9" x14ac:dyDescent="0.35">
      <c r="B28" s="11" t="s">
        <v>16</v>
      </c>
      <c r="C28" s="12"/>
      <c r="D28" s="13"/>
      <c r="E28" s="12"/>
      <c r="G28" s="13"/>
      <c r="H28" s="12"/>
      <c r="I28" s="26"/>
    </row>
    <row r="29" spans="1:9" ht="10.5" x14ac:dyDescent="0.15">
      <c r="A29" s="2"/>
      <c r="B29" s="2"/>
      <c r="C29" s="2"/>
      <c r="D29" s="2"/>
      <c r="E29" s="2"/>
      <c r="F29" s="2"/>
      <c r="G29" s="2"/>
      <c r="H29" s="2"/>
      <c r="I29" s="2"/>
    </row>
    <row r="30" spans="1:9" ht="10.5" x14ac:dyDescent="0.15">
      <c r="A30" s="2"/>
      <c r="B30" s="2"/>
      <c r="C30" s="2"/>
      <c r="D30" s="2"/>
      <c r="E30" s="2"/>
      <c r="F30" s="2"/>
      <c r="G30" s="2"/>
      <c r="H30" s="2"/>
      <c r="I30" s="2"/>
    </row>
    <row r="31" spans="1:9" ht="10.5" x14ac:dyDescent="0.15">
      <c r="A31" s="2"/>
      <c r="B31" s="2"/>
      <c r="C31" s="2"/>
      <c r="D31" s="2"/>
      <c r="E31" s="2"/>
      <c r="F31" s="2"/>
      <c r="G31" s="2"/>
      <c r="H31" s="2"/>
      <c r="I31" s="2"/>
    </row>
    <row r="32" spans="1:9" ht="10.5" x14ac:dyDescent="0.15">
      <c r="A32" s="2"/>
      <c r="B32" s="2"/>
      <c r="C32" s="2"/>
      <c r="D32" s="2"/>
      <c r="E32" s="2"/>
      <c r="F32" s="2"/>
      <c r="G32" s="2"/>
      <c r="H32" s="2"/>
      <c r="I32" s="2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35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H18" sqref="H18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855468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62" t="s">
        <v>8</v>
      </c>
      <c r="G3" s="62" t="s">
        <v>9</v>
      </c>
      <c r="H3" s="39" t="s">
        <v>10</v>
      </c>
      <c r="I3" s="60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63"/>
      <c r="G4" s="63"/>
      <c r="H4" s="40"/>
      <c r="I4" s="61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8">
        <v>0.46644890902447994</v>
      </c>
      <c r="H5" s="10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MEDIAN(F$11:F$27265)</f>
        <v>0.51816149999999994</v>
      </c>
      <c r="G6" s="8">
        <f>MEDIAN(G$11:G$27265)</f>
        <v>0.32624900000000001</v>
      </c>
      <c r="H6" s="10">
        <f>MEDIAN(H$11:H$27265)</f>
        <v>0.61508049999999992</v>
      </c>
      <c r="I6" s="9">
        <f>MEDIAN(I$11:I$27265)</f>
        <v>0.62614649999999994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MAX(F$11:F$27265)</f>
        <v>0.64461100000000005</v>
      </c>
      <c r="G7" s="8">
        <f>MAX(G$11:G$27265)</f>
        <v>0.58194800000000002</v>
      </c>
      <c r="H7" s="10">
        <f>MAX(H$11:H$27265)</f>
        <v>0.67371300000000001</v>
      </c>
      <c r="I7" s="9">
        <f>MAX(I$11:I$27265)</f>
        <v>0.83825899999999998</v>
      </c>
    </row>
    <row r="8" spans="1:9" ht="14.25" customHeight="1" thickBot="1" x14ac:dyDescent="0.2">
      <c r="A8" s="48" t="s">
        <v>19</v>
      </c>
      <c r="B8" s="49"/>
      <c r="C8" s="22"/>
      <c r="D8" s="29" t="s">
        <v>7</v>
      </c>
      <c r="E8" s="30"/>
      <c r="F8" s="8">
        <f>MIN(F$11:F$27265)</f>
        <v>0.46291500000000002</v>
      </c>
      <c r="G8" s="8">
        <f>MIN(G$11:G$27265)</f>
        <v>0.20084199999999999</v>
      </c>
      <c r="H8" s="10">
        <f>MIN(H$11:H$27265)</f>
        <v>0.53391299999999997</v>
      </c>
      <c r="I8" s="9">
        <f>MIN(I$11:I$27265)</f>
        <v>0.44535200000000003</v>
      </c>
    </row>
    <row r="9" spans="1:9" ht="15.75" customHeight="1" thickBot="1" x14ac:dyDescent="0.2">
      <c r="A9" s="50" t="s">
        <v>14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43" t="s">
        <v>9</v>
      </c>
      <c r="H9" s="56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44"/>
      <c r="H10" s="57"/>
      <c r="I10" s="47"/>
    </row>
    <row r="11" spans="1:9" ht="15.75" thickBot="1" x14ac:dyDescent="0.2">
      <c r="A11" s="14">
        <v>4333</v>
      </c>
      <c r="B11" s="14">
        <v>1</v>
      </c>
      <c r="C11" s="14">
        <v>160060</v>
      </c>
      <c r="D11" s="24" t="s">
        <v>22</v>
      </c>
      <c r="E11" s="15" t="s">
        <v>26</v>
      </c>
      <c r="F11" s="6">
        <v>0.55644099999999996</v>
      </c>
      <c r="G11" s="6">
        <v>0.32090299999999999</v>
      </c>
      <c r="H11" s="10">
        <v>0.67371300000000001</v>
      </c>
      <c r="I11" s="6">
        <v>0.67470699999999995</v>
      </c>
    </row>
    <row r="12" spans="1:9" ht="15.75" thickBot="1" x14ac:dyDescent="0.2">
      <c r="A12" s="3">
        <v>4631</v>
      </c>
      <c r="B12" s="3">
        <v>2</v>
      </c>
      <c r="C12" s="3">
        <v>160030</v>
      </c>
      <c r="D12" s="25" t="s">
        <v>22</v>
      </c>
      <c r="E12" s="16" t="s">
        <v>23</v>
      </c>
      <c r="F12" s="4">
        <v>0.64461100000000005</v>
      </c>
      <c r="G12" s="4">
        <v>0.58194800000000002</v>
      </c>
      <c r="H12" s="17">
        <v>0.64646599999999999</v>
      </c>
      <c r="I12" s="4">
        <v>0.70541900000000002</v>
      </c>
    </row>
    <row r="13" spans="1:9" ht="15.75" thickBot="1" x14ac:dyDescent="0.2">
      <c r="A13" s="14">
        <v>4742</v>
      </c>
      <c r="B13" s="14">
        <v>3</v>
      </c>
      <c r="C13" s="14">
        <v>160023</v>
      </c>
      <c r="D13" s="24" t="s">
        <v>22</v>
      </c>
      <c r="E13" s="15" t="s">
        <v>29</v>
      </c>
      <c r="F13" s="6">
        <v>0.53542000000000001</v>
      </c>
      <c r="G13" s="6">
        <v>0.25630599999999998</v>
      </c>
      <c r="H13" s="10">
        <v>0.63737900000000003</v>
      </c>
      <c r="I13" s="6">
        <v>0.71257599999999999</v>
      </c>
    </row>
    <row r="14" spans="1:9" ht="15.75" thickBot="1" x14ac:dyDescent="0.2">
      <c r="A14" s="3">
        <v>4743</v>
      </c>
      <c r="B14" s="3">
        <v>4</v>
      </c>
      <c r="C14" s="3">
        <v>160053</v>
      </c>
      <c r="D14" s="25" t="s">
        <v>22</v>
      </c>
      <c r="E14" s="16" t="s">
        <v>35</v>
      </c>
      <c r="F14" s="4">
        <v>0.50027999999999995</v>
      </c>
      <c r="G14" s="4">
        <v>0.41811599999999999</v>
      </c>
      <c r="H14" s="17">
        <v>0.63737100000000002</v>
      </c>
      <c r="I14" s="4">
        <v>0.44535200000000003</v>
      </c>
    </row>
    <row r="15" spans="1:9" ht="15.75" thickBot="1" x14ac:dyDescent="0.2">
      <c r="A15" s="14">
        <v>4800</v>
      </c>
      <c r="B15" s="14">
        <v>5</v>
      </c>
      <c r="C15" s="14">
        <v>160025</v>
      </c>
      <c r="D15" s="24" t="s">
        <v>22</v>
      </c>
      <c r="E15" s="15" t="s">
        <v>24</v>
      </c>
      <c r="F15" s="6">
        <v>0.59209900000000004</v>
      </c>
      <c r="G15" s="6">
        <v>0.41531600000000002</v>
      </c>
      <c r="H15" s="10">
        <v>0.63209400000000004</v>
      </c>
      <c r="I15" s="6">
        <v>0.72888600000000003</v>
      </c>
    </row>
    <row r="16" spans="1:9" ht="15.75" thickBot="1" x14ac:dyDescent="0.2">
      <c r="A16" s="3">
        <v>4810</v>
      </c>
      <c r="B16" s="3">
        <v>6</v>
      </c>
      <c r="C16" s="3">
        <v>160005</v>
      </c>
      <c r="D16" s="25" t="s">
        <v>22</v>
      </c>
      <c r="E16" s="16" t="s">
        <v>25</v>
      </c>
      <c r="F16" s="4">
        <v>0.58021800000000001</v>
      </c>
      <c r="G16" s="4">
        <v>0.272119</v>
      </c>
      <c r="H16" s="17">
        <v>0.63027599999999995</v>
      </c>
      <c r="I16" s="4">
        <v>0.83825899999999998</v>
      </c>
    </row>
    <row r="17" spans="1:9" ht="15.75" thickBot="1" x14ac:dyDescent="0.2">
      <c r="A17" s="14">
        <v>4813</v>
      </c>
      <c r="B17" s="14">
        <v>7</v>
      </c>
      <c r="C17" s="14">
        <v>160020</v>
      </c>
      <c r="D17" s="24" t="s">
        <v>22</v>
      </c>
      <c r="E17" s="15" t="s">
        <v>28</v>
      </c>
      <c r="F17" s="6">
        <v>0.53819899999999998</v>
      </c>
      <c r="G17" s="6">
        <v>0.40597100000000003</v>
      </c>
      <c r="H17" s="10">
        <v>0.62987400000000004</v>
      </c>
      <c r="I17" s="6">
        <v>0.57875100000000002</v>
      </c>
    </row>
    <row r="18" spans="1:9" ht="15.75" thickBot="1" x14ac:dyDescent="0.2">
      <c r="A18" s="3">
        <v>4904</v>
      </c>
      <c r="B18" s="3">
        <v>8</v>
      </c>
      <c r="C18" s="3">
        <v>160021</v>
      </c>
      <c r="D18" s="25" t="s">
        <v>22</v>
      </c>
      <c r="E18" s="16" t="s">
        <v>34</v>
      </c>
      <c r="F18" s="4">
        <v>0.50773500000000005</v>
      </c>
      <c r="G18" s="4">
        <v>0.32452799999999998</v>
      </c>
      <c r="H18" s="17">
        <v>0.620143</v>
      </c>
      <c r="I18" s="4">
        <v>0.57853500000000002</v>
      </c>
    </row>
    <row r="19" spans="1:9" ht="15.75" thickBot="1" x14ac:dyDescent="0.2">
      <c r="A19" s="14">
        <v>5013</v>
      </c>
      <c r="B19" s="14">
        <v>9</v>
      </c>
      <c r="C19" s="14">
        <v>160040</v>
      </c>
      <c r="D19" s="24" t="s">
        <v>22</v>
      </c>
      <c r="E19" s="15" t="s">
        <v>31</v>
      </c>
      <c r="F19" s="6">
        <v>0.51331700000000002</v>
      </c>
      <c r="G19" s="6">
        <v>0.30749300000000002</v>
      </c>
      <c r="H19" s="10">
        <v>0.61001799999999995</v>
      </c>
      <c r="I19" s="6">
        <v>0.62243999999999999</v>
      </c>
    </row>
    <row r="20" spans="1:9" ht="15.75" thickBot="1" x14ac:dyDescent="0.2">
      <c r="A20" s="3">
        <v>5120</v>
      </c>
      <c r="B20" s="3">
        <v>10</v>
      </c>
      <c r="C20" s="3">
        <v>160010</v>
      </c>
      <c r="D20" s="25" t="s">
        <v>22</v>
      </c>
      <c r="E20" s="16" t="s">
        <v>32</v>
      </c>
      <c r="F20" s="4">
        <v>0.51243399999999995</v>
      </c>
      <c r="G20" s="4">
        <v>0.31317499999999998</v>
      </c>
      <c r="H20" s="17">
        <v>0.59666699999999995</v>
      </c>
      <c r="I20" s="4">
        <v>0.62745899999999999</v>
      </c>
    </row>
    <row r="21" spans="1:9" ht="15.75" thickBot="1" x14ac:dyDescent="0.2">
      <c r="A21" s="14">
        <v>5157</v>
      </c>
      <c r="B21" s="14">
        <v>11</v>
      </c>
      <c r="C21" s="14">
        <v>160027</v>
      </c>
      <c r="D21" s="24" t="s">
        <v>22</v>
      </c>
      <c r="E21" s="15" t="s">
        <v>37</v>
      </c>
      <c r="F21" s="6">
        <v>0.47284500000000002</v>
      </c>
      <c r="G21" s="6">
        <v>0.20084199999999999</v>
      </c>
      <c r="H21" s="10">
        <v>0.59206700000000001</v>
      </c>
      <c r="I21" s="6">
        <v>0.62562700000000004</v>
      </c>
    </row>
    <row r="22" spans="1:9" ht="15.75" thickBot="1" x14ac:dyDescent="0.2">
      <c r="A22" s="3">
        <v>5192</v>
      </c>
      <c r="B22" s="3">
        <v>12</v>
      </c>
      <c r="C22" s="3">
        <v>160055</v>
      </c>
      <c r="D22" s="25" t="s">
        <v>22</v>
      </c>
      <c r="E22" s="16" t="s">
        <v>38</v>
      </c>
      <c r="F22" s="4">
        <v>0.46291500000000002</v>
      </c>
      <c r="G22" s="4">
        <v>0.23096800000000001</v>
      </c>
      <c r="H22" s="17">
        <v>0.58824399999999999</v>
      </c>
      <c r="I22" s="4">
        <v>0.56953299999999996</v>
      </c>
    </row>
    <row r="23" spans="1:9" ht="15.75" thickBot="1" x14ac:dyDescent="0.2">
      <c r="A23" s="14">
        <v>5233</v>
      </c>
      <c r="B23" s="14">
        <v>13</v>
      </c>
      <c r="C23" s="14">
        <v>160070</v>
      </c>
      <c r="D23" s="24" t="s">
        <v>22</v>
      </c>
      <c r="E23" s="15" t="s">
        <v>36</v>
      </c>
      <c r="F23" s="6">
        <v>0.49579299999999998</v>
      </c>
      <c r="G23" s="6">
        <v>0.32796999999999998</v>
      </c>
      <c r="H23" s="10">
        <v>0.58137499999999998</v>
      </c>
      <c r="I23" s="6">
        <v>0.57803400000000005</v>
      </c>
    </row>
    <row r="24" spans="1:9" ht="15.75" thickBot="1" x14ac:dyDescent="0.2">
      <c r="A24" s="3">
        <v>5252</v>
      </c>
      <c r="B24" s="3">
        <v>14</v>
      </c>
      <c r="C24" s="3">
        <v>160050</v>
      </c>
      <c r="D24" s="25" t="s">
        <v>22</v>
      </c>
      <c r="E24" s="16" t="s">
        <v>33</v>
      </c>
      <c r="F24" s="4">
        <v>0.50795400000000002</v>
      </c>
      <c r="G24" s="4">
        <v>0.33272400000000002</v>
      </c>
      <c r="H24" s="17">
        <v>0.57893600000000001</v>
      </c>
      <c r="I24" s="4">
        <v>0.61220300000000005</v>
      </c>
    </row>
    <row r="25" spans="1:9" ht="15.75" thickBot="1" x14ac:dyDescent="0.2">
      <c r="A25" s="14">
        <v>5308</v>
      </c>
      <c r="B25" s="14">
        <v>15</v>
      </c>
      <c r="C25" s="14">
        <v>160080</v>
      </c>
      <c r="D25" s="24" t="s">
        <v>22</v>
      </c>
      <c r="E25" s="15" t="s">
        <v>27</v>
      </c>
      <c r="F25" s="6">
        <v>0.55619700000000005</v>
      </c>
      <c r="G25" s="6">
        <v>0.35230099999999998</v>
      </c>
      <c r="H25" s="10">
        <v>0.56824399999999997</v>
      </c>
      <c r="I25" s="6">
        <v>0.74804400000000004</v>
      </c>
    </row>
    <row r="26" spans="1:9" x14ac:dyDescent="0.15">
      <c r="A26" s="3">
        <v>5435</v>
      </c>
      <c r="B26" s="3">
        <v>16</v>
      </c>
      <c r="C26" s="3">
        <v>160015</v>
      </c>
      <c r="D26" s="25" t="s">
        <v>22</v>
      </c>
      <c r="E26" s="16" t="s">
        <v>30</v>
      </c>
      <c r="F26" s="4">
        <v>0.52300599999999997</v>
      </c>
      <c r="G26" s="4">
        <v>0.40844000000000003</v>
      </c>
      <c r="H26" s="17">
        <v>0.53391299999999997</v>
      </c>
      <c r="I26" s="4">
        <v>0.62666599999999995</v>
      </c>
    </row>
    <row r="27" spans="1:9" x14ac:dyDescent="0.35">
      <c r="C27" s="12"/>
      <c r="D27" s="13"/>
      <c r="E27" s="12"/>
      <c r="G27" s="13"/>
      <c r="H27" s="12"/>
      <c r="I27" s="26"/>
    </row>
    <row r="28" spans="1:9" x14ac:dyDescent="0.35">
      <c r="B28" s="11" t="s">
        <v>16</v>
      </c>
      <c r="C28" s="12"/>
      <c r="D28" s="13"/>
      <c r="E28" s="12"/>
      <c r="G28" s="13"/>
      <c r="H28" s="12"/>
      <c r="I28" s="26"/>
    </row>
    <row r="29" spans="1:9" ht="10.5" x14ac:dyDescent="0.15">
      <c r="A29" s="2"/>
      <c r="B29" s="2"/>
      <c r="C29" s="2"/>
      <c r="D29" s="2"/>
      <c r="E29" s="2"/>
      <c r="F29" s="2"/>
      <c r="G29" s="2"/>
      <c r="H29" s="2"/>
      <c r="I29" s="2"/>
    </row>
    <row r="30" spans="1:9" ht="10.5" x14ac:dyDescent="0.15">
      <c r="A30" s="2"/>
      <c r="B30" s="2"/>
      <c r="C30" s="2"/>
      <c r="D30" s="2"/>
      <c r="E30" s="2"/>
      <c r="F30" s="2"/>
      <c r="G30" s="2"/>
      <c r="H30" s="2"/>
      <c r="I30" s="2"/>
    </row>
    <row r="31" spans="1:9" ht="10.5" x14ac:dyDescent="0.15">
      <c r="A31" s="2"/>
      <c r="B31" s="2"/>
      <c r="C31" s="2"/>
      <c r="D31" s="2"/>
      <c r="E31" s="2"/>
      <c r="F31" s="2"/>
      <c r="G31" s="2"/>
      <c r="H31" s="2"/>
      <c r="I31" s="2"/>
    </row>
    <row r="32" spans="1:9" ht="10.5" x14ac:dyDescent="0.15">
      <c r="A32" s="2"/>
      <c r="B32" s="2"/>
      <c r="C32" s="2"/>
      <c r="D32" s="2"/>
      <c r="E32" s="2"/>
      <c r="F32" s="2"/>
      <c r="G32" s="2"/>
      <c r="H32" s="2"/>
      <c r="I32" s="2"/>
    </row>
    <row r="33" spans="1:9" ht="10.5" x14ac:dyDescent="0.15">
      <c r="A33" s="2"/>
      <c r="B33" s="2"/>
      <c r="C33" s="2"/>
      <c r="D33" s="2"/>
      <c r="E33" s="2"/>
      <c r="F33" s="2"/>
      <c r="G33" s="2"/>
      <c r="H33" s="2"/>
      <c r="I33" s="2"/>
    </row>
    <row r="34" spans="1:9" ht="10.5" x14ac:dyDescent="0.15">
      <c r="A34" s="2"/>
      <c r="B34" s="2"/>
      <c r="C34" s="2"/>
      <c r="D34" s="2"/>
      <c r="E34" s="2"/>
      <c r="F34" s="2"/>
      <c r="G34" s="2"/>
      <c r="H34" s="2"/>
      <c r="I34" s="2"/>
    </row>
    <row r="35" spans="1:9" ht="10.5" x14ac:dyDescent="0.15">
      <c r="A35" s="2"/>
      <c r="B35" s="2"/>
      <c r="C35" s="2"/>
      <c r="D35" s="2"/>
      <c r="E35" s="2"/>
      <c r="F35" s="2"/>
      <c r="G35" s="2"/>
      <c r="H35" s="2"/>
      <c r="I35" s="2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34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H20" sqref="H20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41" t="s">
        <v>8</v>
      </c>
      <c r="G3" s="41" t="s">
        <v>9</v>
      </c>
      <c r="H3" s="41" t="s">
        <v>10</v>
      </c>
      <c r="I3" s="39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2"/>
      <c r="G4" s="42"/>
      <c r="H4" s="42"/>
      <c r="I4" s="40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8">
        <v>0.46644890902447994</v>
      </c>
      <c r="H5" s="8">
        <v>0.76888861668464592</v>
      </c>
      <c r="I5" s="10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MEDIAN(F$11:F$5009)</f>
        <v>0.51816149999999994</v>
      </c>
      <c r="G6" s="8">
        <f>MEDIAN(G$11:G$5009)</f>
        <v>0.32624900000000001</v>
      </c>
      <c r="H6" s="8">
        <f>MEDIAN(H$11:H$5009)</f>
        <v>0.61508049999999992</v>
      </c>
      <c r="I6" s="10">
        <f>MEDIAN(I$11:I$5009)</f>
        <v>0.62614649999999994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MAX(F$11:F$5009)</f>
        <v>0.64461100000000005</v>
      </c>
      <c r="G7" s="8">
        <f>MAX(G$11:G$5009)</f>
        <v>0.58194800000000002</v>
      </c>
      <c r="H7" s="8">
        <f>MAX(H$11:H$5009)</f>
        <v>0.67371300000000001</v>
      </c>
      <c r="I7" s="10">
        <f>MAX(I$11:I$5009)</f>
        <v>0.83825899999999998</v>
      </c>
    </row>
    <row r="8" spans="1:9" ht="14.25" customHeight="1" thickBot="1" x14ac:dyDescent="0.2">
      <c r="A8" s="48" t="s">
        <v>21</v>
      </c>
      <c r="B8" s="49"/>
      <c r="C8" s="22"/>
      <c r="D8" s="29" t="s">
        <v>7</v>
      </c>
      <c r="E8" s="30"/>
      <c r="F8" s="8">
        <f>MIN(F$11:F$5009)</f>
        <v>0.46291500000000002</v>
      </c>
      <c r="G8" s="8">
        <f>MIN(G$11:G$5009)</f>
        <v>0.20084199999999999</v>
      </c>
      <c r="H8" s="8">
        <f>MIN(H$11:H$5009)</f>
        <v>0.53391299999999997</v>
      </c>
      <c r="I8" s="10">
        <f>MIN(I$11:I$5009)</f>
        <v>0.44535200000000003</v>
      </c>
    </row>
    <row r="9" spans="1:9" ht="15.75" customHeight="1" thickBot="1" x14ac:dyDescent="0.2">
      <c r="A9" s="50" t="s">
        <v>13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43" t="s">
        <v>9</v>
      </c>
      <c r="H9" s="43" t="s">
        <v>10</v>
      </c>
      <c r="I9" s="5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44"/>
      <c r="H10" s="44"/>
      <c r="I10" s="57"/>
    </row>
    <row r="11" spans="1:9" ht="15.75" thickBot="1" x14ac:dyDescent="0.2">
      <c r="A11" s="14">
        <v>1925</v>
      </c>
      <c r="B11" s="14">
        <v>1</v>
      </c>
      <c r="C11" s="14">
        <v>160005</v>
      </c>
      <c r="D11" s="24" t="s">
        <v>22</v>
      </c>
      <c r="E11" s="15" t="s">
        <v>25</v>
      </c>
      <c r="F11" s="6">
        <v>0.58021800000000001</v>
      </c>
      <c r="G11" s="6">
        <v>0.272119</v>
      </c>
      <c r="H11" s="6">
        <v>0.63027599999999995</v>
      </c>
      <c r="I11" s="10">
        <v>0.83825899999999998</v>
      </c>
    </row>
    <row r="12" spans="1:9" ht="15.75" thickBot="1" x14ac:dyDescent="0.2">
      <c r="A12" s="3">
        <v>3531</v>
      </c>
      <c r="B12" s="3">
        <v>2</v>
      </c>
      <c r="C12" s="3">
        <v>160080</v>
      </c>
      <c r="D12" s="25" t="s">
        <v>22</v>
      </c>
      <c r="E12" s="16" t="s">
        <v>27</v>
      </c>
      <c r="F12" s="4">
        <v>0.55619700000000005</v>
      </c>
      <c r="G12" s="4">
        <v>0.35230099999999998</v>
      </c>
      <c r="H12" s="4">
        <v>0.56824399999999997</v>
      </c>
      <c r="I12" s="17">
        <v>0.74804400000000004</v>
      </c>
    </row>
    <row r="13" spans="1:9" ht="15.75" thickBot="1" x14ac:dyDescent="0.2">
      <c r="A13" s="14">
        <v>3778</v>
      </c>
      <c r="B13" s="14">
        <v>3</v>
      </c>
      <c r="C13" s="14">
        <v>160025</v>
      </c>
      <c r="D13" s="24" t="s">
        <v>22</v>
      </c>
      <c r="E13" s="15" t="s">
        <v>24</v>
      </c>
      <c r="F13" s="6">
        <v>0.59209900000000004</v>
      </c>
      <c r="G13" s="6">
        <v>0.41531600000000002</v>
      </c>
      <c r="H13" s="6">
        <v>0.63209400000000004</v>
      </c>
      <c r="I13" s="10">
        <v>0.72888600000000003</v>
      </c>
    </row>
    <row r="14" spans="1:9" ht="15.75" thickBot="1" x14ac:dyDescent="0.2">
      <c r="A14" s="3">
        <v>3957</v>
      </c>
      <c r="B14" s="3">
        <v>4</v>
      </c>
      <c r="C14" s="3">
        <v>160023</v>
      </c>
      <c r="D14" s="25" t="s">
        <v>22</v>
      </c>
      <c r="E14" s="16" t="s">
        <v>29</v>
      </c>
      <c r="F14" s="4">
        <v>0.53542000000000001</v>
      </c>
      <c r="G14" s="4">
        <v>0.25630599999999998</v>
      </c>
      <c r="H14" s="4">
        <v>0.63737900000000003</v>
      </c>
      <c r="I14" s="17">
        <v>0.71257599999999999</v>
      </c>
    </row>
    <row r="15" spans="1:9" ht="15.75" thickBot="1" x14ac:dyDescent="0.2">
      <c r="A15" s="14">
        <v>4023</v>
      </c>
      <c r="B15" s="14">
        <v>5</v>
      </c>
      <c r="C15" s="14">
        <v>160030</v>
      </c>
      <c r="D15" s="24" t="s">
        <v>22</v>
      </c>
      <c r="E15" s="15" t="s">
        <v>23</v>
      </c>
      <c r="F15" s="6">
        <v>0.64461100000000005</v>
      </c>
      <c r="G15" s="6">
        <v>0.58194800000000002</v>
      </c>
      <c r="H15" s="6">
        <v>0.64646599999999999</v>
      </c>
      <c r="I15" s="10">
        <v>0.70541900000000002</v>
      </c>
    </row>
    <row r="16" spans="1:9" ht="15.75" thickBot="1" x14ac:dyDescent="0.2">
      <c r="A16" s="3">
        <v>4331</v>
      </c>
      <c r="B16" s="3">
        <v>6</v>
      </c>
      <c r="C16" s="3">
        <v>160060</v>
      </c>
      <c r="D16" s="25" t="s">
        <v>22</v>
      </c>
      <c r="E16" s="16" t="s">
        <v>26</v>
      </c>
      <c r="F16" s="4">
        <v>0.55644099999999996</v>
      </c>
      <c r="G16" s="4">
        <v>0.32090299999999999</v>
      </c>
      <c r="H16" s="4">
        <v>0.67371300000000001</v>
      </c>
      <c r="I16" s="17">
        <v>0.67470699999999995</v>
      </c>
    </row>
    <row r="17" spans="1:9" ht="15.75" thickBot="1" x14ac:dyDescent="0.2">
      <c r="A17" s="14">
        <v>4705</v>
      </c>
      <c r="B17" s="14">
        <v>7</v>
      </c>
      <c r="C17" s="14">
        <v>160010</v>
      </c>
      <c r="D17" s="24" t="s">
        <v>22</v>
      </c>
      <c r="E17" s="15" t="s">
        <v>32</v>
      </c>
      <c r="F17" s="6">
        <v>0.51243399999999995</v>
      </c>
      <c r="G17" s="6">
        <v>0.31317499999999998</v>
      </c>
      <c r="H17" s="6">
        <v>0.59666699999999995</v>
      </c>
      <c r="I17" s="10">
        <v>0.62745899999999999</v>
      </c>
    </row>
    <row r="18" spans="1:9" ht="15.75" thickBot="1" x14ac:dyDescent="0.2">
      <c r="A18" s="3">
        <v>4714</v>
      </c>
      <c r="B18" s="3">
        <v>8</v>
      </c>
      <c r="C18" s="3">
        <v>160015</v>
      </c>
      <c r="D18" s="25" t="s">
        <v>22</v>
      </c>
      <c r="E18" s="16" t="s">
        <v>30</v>
      </c>
      <c r="F18" s="4">
        <v>0.52300599999999997</v>
      </c>
      <c r="G18" s="4">
        <v>0.40844000000000003</v>
      </c>
      <c r="H18" s="4">
        <v>0.53391299999999997</v>
      </c>
      <c r="I18" s="17">
        <v>0.62666599999999995</v>
      </c>
    </row>
    <row r="19" spans="1:9" ht="15.75" thickBot="1" x14ac:dyDescent="0.2">
      <c r="A19" s="14">
        <v>4724</v>
      </c>
      <c r="B19" s="14">
        <v>9</v>
      </c>
      <c r="C19" s="14">
        <v>160027</v>
      </c>
      <c r="D19" s="24" t="s">
        <v>22</v>
      </c>
      <c r="E19" s="15" t="s">
        <v>37</v>
      </c>
      <c r="F19" s="6">
        <v>0.47284500000000002</v>
      </c>
      <c r="G19" s="6">
        <v>0.20084199999999999</v>
      </c>
      <c r="H19" s="6">
        <v>0.59206700000000001</v>
      </c>
      <c r="I19" s="10">
        <v>0.62562700000000004</v>
      </c>
    </row>
    <row r="20" spans="1:9" ht="15.75" thickBot="1" x14ac:dyDescent="0.2">
      <c r="A20" s="3">
        <v>4745</v>
      </c>
      <c r="B20" s="3">
        <v>10</v>
      </c>
      <c r="C20" s="3">
        <v>160040</v>
      </c>
      <c r="D20" s="25" t="s">
        <v>22</v>
      </c>
      <c r="E20" s="16" t="s">
        <v>31</v>
      </c>
      <c r="F20" s="4">
        <v>0.51331700000000002</v>
      </c>
      <c r="G20" s="4">
        <v>0.30749300000000002</v>
      </c>
      <c r="H20" s="4">
        <v>0.61001799999999995</v>
      </c>
      <c r="I20" s="17">
        <v>0.62243999999999999</v>
      </c>
    </row>
    <row r="21" spans="1:9" ht="15.75" thickBot="1" x14ac:dyDescent="0.2">
      <c r="A21" s="14">
        <v>4805</v>
      </c>
      <c r="B21" s="14">
        <v>11</v>
      </c>
      <c r="C21" s="14">
        <v>160050</v>
      </c>
      <c r="D21" s="24" t="s">
        <v>22</v>
      </c>
      <c r="E21" s="15" t="s">
        <v>33</v>
      </c>
      <c r="F21" s="6">
        <v>0.50795400000000002</v>
      </c>
      <c r="G21" s="6">
        <v>0.33272400000000002</v>
      </c>
      <c r="H21" s="6">
        <v>0.57893600000000001</v>
      </c>
      <c r="I21" s="10">
        <v>0.61220300000000005</v>
      </c>
    </row>
    <row r="22" spans="1:9" ht="15.75" thickBot="1" x14ac:dyDescent="0.2">
      <c r="A22" s="3">
        <v>4994</v>
      </c>
      <c r="B22" s="3">
        <v>12</v>
      </c>
      <c r="C22" s="3">
        <v>160020</v>
      </c>
      <c r="D22" s="25" t="s">
        <v>22</v>
      </c>
      <c r="E22" s="16" t="s">
        <v>28</v>
      </c>
      <c r="F22" s="4">
        <v>0.53819899999999998</v>
      </c>
      <c r="G22" s="4">
        <v>0.40597100000000003</v>
      </c>
      <c r="H22" s="4">
        <v>0.62987400000000004</v>
      </c>
      <c r="I22" s="17">
        <v>0.57875100000000002</v>
      </c>
    </row>
    <row r="23" spans="1:9" ht="15.75" thickBot="1" x14ac:dyDescent="0.2">
      <c r="A23" s="14">
        <v>4997</v>
      </c>
      <c r="B23" s="14">
        <v>13</v>
      </c>
      <c r="C23" s="14">
        <v>160021</v>
      </c>
      <c r="D23" s="24" t="s">
        <v>22</v>
      </c>
      <c r="E23" s="15" t="s">
        <v>34</v>
      </c>
      <c r="F23" s="6">
        <v>0.50773500000000005</v>
      </c>
      <c r="G23" s="6">
        <v>0.32452799999999998</v>
      </c>
      <c r="H23" s="6">
        <v>0.620143</v>
      </c>
      <c r="I23" s="10">
        <v>0.57853500000000002</v>
      </c>
    </row>
    <row r="24" spans="1:9" ht="15.75" thickBot="1" x14ac:dyDescent="0.2">
      <c r="A24" s="3">
        <v>5002</v>
      </c>
      <c r="B24" s="3">
        <v>14</v>
      </c>
      <c r="C24" s="3">
        <v>160070</v>
      </c>
      <c r="D24" s="25" t="s">
        <v>22</v>
      </c>
      <c r="E24" s="16" t="s">
        <v>36</v>
      </c>
      <c r="F24" s="4">
        <v>0.49579299999999998</v>
      </c>
      <c r="G24" s="4">
        <v>0.32796999999999998</v>
      </c>
      <c r="H24" s="4">
        <v>0.58137499999999998</v>
      </c>
      <c r="I24" s="17">
        <v>0.57803400000000005</v>
      </c>
    </row>
    <row r="25" spans="1:9" ht="15.75" thickBot="1" x14ac:dyDescent="0.2">
      <c r="A25" s="14">
        <v>5042</v>
      </c>
      <c r="B25" s="14">
        <v>15</v>
      </c>
      <c r="C25" s="14">
        <v>160055</v>
      </c>
      <c r="D25" s="24" t="s">
        <v>22</v>
      </c>
      <c r="E25" s="15" t="s">
        <v>38</v>
      </c>
      <c r="F25" s="6">
        <v>0.46291500000000002</v>
      </c>
      <c r="G25" s="6">
        <v>0.23096800000000001</v>
      </c>
      <c r="H25" s="6">
        <v>0.58824399999999999</v>
      </c>
      <c r="I25" s="10">
        <v>0.56953299999999996</v>
      </c>
    </row>
    <row r="26" spans="1:9" x14ac:dyDescent="0.15">
      <c r="A26" s="3">
        <v>5426</v>
      </c>
      <c r="B26" s="3">
        <v>16</v>
      </c>
      <c r="C26" s="3">
        <v>160053</v>
      </c>
      <c r="D26" s="25" t="s">
        <v>22</v>
      </c>
      <c r="E26" s="16" t="s">
        <v>35</v>
      </c>
      <c r="F26" s="4">
        <v>0.50027999999999995</v>
      </c>
      <c r="G26" s="4">
        <v>0.41811599999999999</v>
      </c>
      <c r="H26" s="4">
        <v>0.63737100000000002</v>
      </c>
      <c r="I26" s="17">
        <v>0.44535200000000003</v>
      </c>
    </row>
    <row r="27" spans="1:9" x14ac:dyDescent="0.35">
      <c r="C27" s="12"/>
      <c r="D27" s="13"/>
      <c r="E27" s="12"/>
      <c r="G27" s="13"/>
      <c r="H27" s="12"/>
      <c r="I27" s="26"/>
    </row>
    <row r="28" spans="1:9" x14ac:dyDescent="0.35">
      <c r="B28" s="11" t="s">
        <v>16</v>
      </c>
      <c r="C28" s="12"/>
      <c r="D28" s="13"/>
      <c r="E28" s="12"/>
      <c r="G28" s="13"/>
      <c r="H28" s="12"/>
      <c r="I28" s="26"/>
    </row>
    <row r="29" spans="1:9" ht="10.5" x14ac:dyDescent="0.15">
      <c r="A29" s="2"/>
      <c r="B29" s="2"/>
      <c r="C29" s="2"/>
      <c r="D29" s="2"/>
      <c r="E29" s="2"/>
      <c r="F29" s="2"/>
      <c r="G29" s="2"/>
      <c r="H29" s="2"/>
      <c r="I29" s="2"/>
    </row>
    <row r="30" spans="1:9" ht="10.5" x14ac:dyDescent="0.15">
      <c r="A30" s="2"/>
      <c r="B30" s="2"/>
      <c r="C30" s="2"/>
      <c r="D30" s="2"/>
      <c r="E30" s="2"/>
      <c r="F30" s="2"/>
      <c r="G30" s="2"/>
      <c r="H30" s="2"/>
      <c r="I30" s="2"/>
    </row>
    <row r="31" spans="1:9" ht="10.5" x14ac:dyDescent="0.15">
      <c r="A31" s="2"/>
      <c r="B31" s="2"/>
      <c r="C31" s="2"/>
      <c r="D31" s="2"/>
      <c r="E31" s="2"/>
      <c r="F31" s="2"/>
      <c r="G31" s="2"/>
      <c r="H31" s="2"/>
      <c r="I31" s="2"/>
    </row>
    <row r="32" spans="1:9" ht="10.5" x14ac:dyDescent="0.15">
      <c r="A32" s="2"/>
      <c r="B32" s="2"/>
      <c r="C32" s="2"/>
      <c r="D32" s="2"/>
      <c r="E32" s="2"/>
      <c r="F32" s="2"/>
      <c r="G32" s="2"/>
      <c r="H32" s="2"/>
      <c r="I32" s="2"/>
    </row>
    <row r="33" spans="1:9" ht="10.5" x14ac:dyDescent="0.15">
      <c r="A33" s="2"/>
      <c r="B33" s="2"/>
      <c r="C33" s="2"/>
      <c r="D33" s="2"/>
      <c r="E33" s="2"/>
      <c r="F33" s="2"/>
      <c r="G33" s="2"/>
      <c r="H33" s="2"/>
      <c r="I33" s="2"/>
    </row>
    <row r="34" spans="1:9" ht="10.5" x14ac:dyDescent="0.15">
      <c r="A34" s="2"/>
      <c r="B34" s="2"/>
      <c r="C34" s="2"/>
      <c r="D34" s="2"/>
      <c r="E34" s="2"/>
      <c r="F34" s="2"/>
      <c r="G34" s="2"/>
      <c r="H34" s="2"/>
      <c r="I34" s="2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Ranking IFDM Geral</vt:lpstr>
      <vt:lpstr>Ranking IFDM E&amp;R</vt:lpstr>
      <vt:lpstr>Ranking IFDM Educação</vt:lpstr>
      <vt:lpstr>Ranking IFDM Saúde</vt:lpstr>
    </vt:vector>
  </TitlesOfParts>
  <Company>SESI/SENAI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Felipe de Araujo Lima Afonso</dc:creator>
  <cp:lastModifiedBy>GTI</cp:lastModifiedBy>
  <dcterms:created xsi:type="dcterms:W3CDTF">2013-06-05T16:41:42Z</dcterms:created>
  <dcterms:modified xsi:type="dcterms:W3CDTF">2018-07-09T17:17:10Z</dcterms:modified>
</cp:coreProperties>
</file>